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45" windowWidth="14610" windowHeight="9300" activeTab="0"/>
  </bookViews>
  <sheets>
    <sheet name="Договора торги" sheetId="1" r:id="rId1"/>
    <sheet name="Договора у ед. источ." sheetId="2" r:id="rId2"/>
  </sheets>
  <definedNames>
    <definedName name="_xlnm._FilterDatabase" localSheetId="0" hidden="1">'Договора торги'!$A$5:$R$23</definedName>
    <definedName name="_xlnm._FilterDatabase" localSheetId="1" hidden="1">'Договора у ед. источ.'!$A$4:$M$10</definedName>
    <definedName name="_xlnm.Print_Area" localSheetId="0">'Договора торги'!$A$2:$R$74</definedName>
  </definedNames>
  <calcPr fullCalcOnLoad="1"/>
</workbook>
</file>

<file path=xl/sharedStrings.xml><?xml version="1.0" encoding="utf-8"?>
<sst xmlns="http://schemas.openxmlformats.org/spreadsheetml/2006/main" count="2940" uniqueCount="986">
  <si>
    <t xml:space="preserve">Источник финансирования </t>
  </si>
  <si>
    <t>КБК</t>
  </si>
  <si>
    <t xml:space="preserve">Наименование поставщика, (исполнителя, подрядчика) адрес, ИНН </t>
  </si>
  <si>
    <t xml:space="preserve">Общее кол-во заявок, поданных участником на торги </t>
  </si>
  <si>
    <t>Предмет договора</t>
  </si>
  <si>
    <r>
      <t xml:space="preserve">Цена договора </t>
    </r>
    <r>
      <rPr>
        <b/>
        <sz val="10"/>
        <color indexed="12"/>
        <rFont val="Times New Roman"/>
        <family val="1"/>
      </rPr>
      <t>с учетом изменений</t>
    </r>
    <r>
      <rPr>
        <b/>
        <sz val="10"/>
        <rFont val="Times New Roman"/>
        <family val="1"/>
      </rPr>
      <t xml:space="preserve"> (доп. соглашения)             (руб.)</t>
    </r>
  </si>
  <si>
    <t>Цена договора               (руб.)</t>
  </si>
  <si>
    <t>Начальная (максимальная) цена договора  (руб.)</t>
  </si>
  <si>
    <t>Сумма экономии денежных средств (руб.)</t>
  </si>
  <si>
    <t>Сумма экономии денежных средств  (в %)</t>
  </si>
  <si>
    <t>Дополнительное соглашение (соглашение) об изменение условий договора (дата, номер, предмет)</t>
  </si>
  <si>
    <r>
      <t xml:space="preserve">Документ, подтверждающий основание заключения договора </t>
    </r>
    <r>
      <rPr>
        <b/>
        <sz val="10"/>
        <color indexed="10"/>
        <rFont val="Times New Roman"/>
        <family val="1"/>
      </rPr>
      <t>(протокол торгов дата, № или указание пункта Положения о закупке)</t>
    </r>
  </si>
  <si>
    <t>Способ осуществления закупки (в соответствии Положением о закупке)</t>
  </si>
  <si>
    <r>
      <t>Номер пункта (подпункта)</t>
    </r>
    <r>
      <rPr>
        <b/>
        <sz val="10"/>
        <color indexed="10"/>
        <rFont val="Times New Roman"/>
        <family val="1"/>
      </rPr>
      <t xml:space="preserve"> Положения о закупке, на основании которого осуществлена закупка</t>
    </r>
  </si>
  <si>
    <t>Цена договора с учетом изменений, в соответствии с дополнительным соглашением (соглашением)             (руб.)</t>
  </si>
  <si>
    <t>Информация о предоставлении преференций  (СМП, СОНО, УУИС, ОИ)</t>
  </si>
  <si>
    <t>Идентификационный номер закупки в План - графике, присвоенный ЕИС</t>
  </si>
  <si>
    <t>Идентификационный извещения о закупке, присвоенный ЕИС</t>
  </si>
  <si>
    <t>Идентификационный номер извещения о закупке, присвоенный ЕИС</t>
  </si>
  <si>
    <t>№, дата заключенного договора</t>
  </si>
  <si>
    <t>Срок поставки товаров, выполнения работ, оказания услуг</t>
  </si>
  <si>
    <t>поставка электрической энергии</t>
  </si>
  <si>
    <t>бюджет Амурской области</t>
  </si>
  <si>
    <t>ОАО "Дальневосточная энергитическая компания" ИНН2723088770  675000Амурская область г.Благовещенск,ул.50лет Октября,65/1 Белогорское отд. Филиала ОАО"ДЭК""Амуэнергосбыт"</t>
  </si>
  <si>
    <t>запрос котировок в электронной форме</t>
  </si>
  <si>
    <t xml:space="preserve">запрос котировок </t>
  </si>
  <si>
    <t>запрос котировок</t>
  </si>
  <si>
    <t>Индивидуальный предприниматель Степанищев Сергей Иванович ИНН 280400526122     676850 Амурская обл. г.Белогорск ,ул.Ленина,50</t>
  </si>
  <si>
    <t xml:space="preserve"> оказание услуг по водоснабжению </t>
  </si>
  <si>
    <t>закупка у единственного источника</t>
  </si>
  <si>
    <t>00000000000000244223</t>
  </si>
  <si>
    <t>оказание услуг по ежемесячному техническому обслуживанию системы видеонаблюдения</t>
  </si>
  <si>
    <t>00000000000000244226</t>
  </si>
  <si>
    <t>Индивидуальный предприниматель Степанищев Сергей Иванович ИНН 280400526122     676850 Амурская обл. г.Белогорск ,ул.Ленина,49</t>
  </si>
  <si>
    <t xml:space="preserve">оказание услуг по техническому обслуживанию и планово-предупредительному ремонту автоматических установок пожарной сигнализации и СОУЭ </t>
  </si>
  <si>
    <t>ООО "Охранное агентство "Титан"  ИНН 2804013797    676852,  Амурская область, г. Белогорск, ул. 50 лет Комсомола,5</t>
  </si>
  <si>
    <t>ООО "Интеп-Партнер" ИНН 2801105760   675000 Амурская обл.г.Благовещенск ул.Горького,172/1</t>
  </si>
  <si>
    <t>поставка теплоэнергии</t>
  </si>
  <si>
    <t>00000000000000244340</t>
  </si>
  <si>
    <t>ООО "ДТК-Белогорск" ИНН 2804012472  676850 Амурская обл. г.Белогорск ул. 9 Мая, 210</t>
  </si>
  <si>
    <t>поставка продуктов питания (бакалея)</t>
  </si>
  <si>
    <t>поставка мягкого инвентаря (одежда)</t>
  </si>
  <si>
    <t>оказание услуг по проведению санитарно-технических, санитарно-гигиенических и истребительных мероприятий, направленных на регулирование численности грызунов (дератизация) и уничтожение синантропных членистоногих (дезинсекция)</t>
  </si>
  <si>
    <t>Запрос котировок в электронной форме</t>
  </si>
  <si>
    <t>ИП Уразов Владимир Ильич ИНН 280100158140, 675000, Амурская область, г. Благовещенск, ул. Красноармейская, 61, кв. 5</t>
  </si>
  <si>
    <t xml:space="preserve">ИП Сторожкова Наталья Сергеевна ИНН 280128096292,675000, Российская Федерация, Амурская обл., г. Благовещенск, ул. Зейская, дом 67, квартира 65 </t>
  </si>
  <si>
    <t xml:space="preserve">ИП Бурдинский Андрей Владимирович ИНН272009707630 675000, Амурская область, г. Благовещенск, ул. Ломоносова, 223, кв. 70   </t>
  </si>
  <si>
    <t xml:space="preserve">ООО "Жемчужина" ИНН/КПП 2801193816/280101001
675014, Амурская область, г. Благовещенск, ул. Гражданская, 112, офис 201
 </t>
  </si>
  <si>
    <t xml:space="preserve">ООО "Дионис" ИНН: 2801217288 675029, Амурская  область, г. Благовещенск, ул. Мухина, 85/1, кв.6                                         </t>
  </si>
  <si>
    <t xml:space="preserve">ООО "Джон Голт" ИНН/КПП 2801210839/280101001
675000, г. Благовещенск, ул. Калинина,52, кв.51
</t>
  </si>
  <si>
    <t>МУП "Городские энергетические сети" ИНН 2804017311 676850 Амурская область, г Белогорск, ул Скорикова, 20 А</t>
  </si>
  <si>
    <t>ООО "Водоканал города Белогорск" ИНН 2804017618 676850 Амурская область г Белогорск ул Пушкина 27</t>
  </si>
  <si>
    <t>оказание услуг по контролю за состоянием тревожной сигнализации</t>
  </si>
  <si>
    <t>Индивидуальный предприниматель Храмцов О.В. ИНН 280400148576  676850 Амурская обл. г.Белогорск ул.Красноармейская,11-52</t>
  </si>
  <si>
    <t>ООО "Ника" ИНН 2804013412    676850 Амурская обл. г.Белогорск ул.Маяковского,40</t>
  </si>
  <si>
    <t>ООО"АмурДез" ИНН 2801185621  675000 Амурская обл. г.Благовещенск ул.Амурская,дом 272 офис 5</t>
  </si>
  <si>
    <t>000000000000000244226</t>
  </si>
  <si>
    <t>БФРТ ОАО "Амурснабсбыт"  ИНН 2801012033    675850, Амурская обл. г.Белогорск,ул.Пролетарска,2"а"</t>
  </si>
  <si>
    <t xml:space="preserve">Акционерное общество «АМУР АВТО»
ИНН 2804003189
676863, Амурская область, г. Белогорск, ул. Кирова, 298
</t>
  </si>
  <si>
    <t xml:space="preserve">Общество с ограниченной ответственностью «Частное охранное предприятие «Амурский Легион»
ИНН/КПП 2804010901/280401001
676850, Амурская область, г. Белогорск, ул. Скорикова, 19
</t>
  </si>
  <si>
    <t>до 31.12.2017г.</t>
  </si>
  <si>
    <t xml:space="preserve">
 31704644934 </t>
  </si>
  <si>
    <t>13.01.2017г. № БЕ00Э0002878</t>
  </si>
  <si>
    <t>13.01.2017г. № 271-1-3/2017</t>
  </si>
  <si>
    <t xml:space="preserve">
 31704645010 </t>
  </si>
  <si>
    <t>13.01.2017г. № 109</t>
  </si>
  <si>
    <t xml:space="preserve">оказание услуг по консультационно-технологическому сопровождению прикладных программ в 2017 году </t>
  </si>
  <si>
    <t>09.01.2017г.№ 1</t>
  </si>
  <si>
    <t>01.01.2017г.№ 1</t>
  </si>
  <si>
    <t>31.12.2017г.</t>
  </si>
  <si>
    <t>до 31.01.2017г.</t>
  </si>
  <si>
    <t>оказание услугпо проведению разоаых дезинфекционных мероприятий</t>
  </si>
  <si>
    <t>пп.1 п. 5.7.2</t>
  </si>
  <si>
    <t>пп.31 п. 5.7.2</t>
  </si>
  <si>
    <t>пп.33 п. 5.7.2</t>
  </si>
  <si>
    <t>пп.32 п. 5.7.2</t>
  </si>
  <si>
    <t>пп.23 п. 5.7.2</t>
  </si>
  <si>
    <t>01.01.2017 № 011/17</t>
  </si>
  <si>
    <t>оказание услуг по тех. обслуживанию и ремонту внутренних инженерных систем и оборудования</t>
  </si>
  <si>
    <t>01.01.2017 № 044/17</t>
  </si>
  <si>
    <t>оказание услуг противопожарного радиомонитринга</t>
  </si>
  <si>
    <t>Индивидуальный предприниматель Степанищев Сергей Иванович ИНН 280400526122     676850 Амурская обл. г.Белогорск ,ул.Ленина,51</t>
  </si>
  <si>
    <t>01.01.2017 № 488/17</t>
  </si>
  <si>
    <t>оказание услуг по техническому обслуживанию пожарной сигнализации и СОУЭ</t>
  </si>
  <si>
    <t>пп.25 п. 5.7.2</t>
  </si>
  <si>
    <t>Индивидуальный предприниматель Степанищев Сергей Иванович ИНН 280400526122     676850 Амурская обл. г.Белогорск ,ул.Ленина,52</t>
  </si>
  <si>
    <t>01.01.2017 № 077/17</t>
  </si>
  <si>
    <t>оказание услуг по техническому обслуживанию видеонаблюдения</t>
  </si>
  <si>
    <t>01.01.2017 № 41</t>
  </si>
  <si>
    <t>10.01.2017 № б/н</t>
  </si>
  <si>
    <t>оказание услуг по испытанию диэлектрических бот и перчаток</t>
  </si>
  <si>
    <t>до 10.02.2017г.</t>
  </si>
  <si>
    <t>АО "Региональный навигационно-информационный центр по Амурской области" ИНН 2801180454 675000 Амурская область, г. Благовещенск, ул. Калинина, 127</t>
  </si>
  <si>
    <t xml:space="preserve">ОБЩЕСТВО С ОГРАНИЧЕННОЙ ОТВЕТСТВЕННОСТЬЮ "ИНЖЕНЕРНО-ТЕХНИЧЕСКИЙ ЦЕНТР", ИНН/КПП 2804010919/280401001,  676850, АМУРСКАЯ область, г. БЕЛОГОРСК, ул. КИРОВА, д. 100
</t>
  </si>
  <si>
    <t>01.01.2017г. № 39-м/с</t>
  </si>
  <si>
    <t>оказание услуг по мониторингу транспортных средств</t>
  </si>
  <si>
    <t xml:space="preserve">11.01.2017г. № 1 </t>
  </si>
  <si>
    <t>купля-продажа автозапчастей</t>
  </si>
  <si>
    <t>000000000000000244340</t>
  </si>
  <si>
    <t>01.01.2017 № 2</t>
  </si>
  <si>
    <t>оказание медицинских услуг по проведению тех. осмотра техники</t>
  </si>
  <si>
    <t>35 р./1 осмотр</t>
  </si>
  <si>
    <t>оказание медицинских услуг по проведению медицинских осмотров водителей</t>
  </si>
  <si>
    <t>45 р./1 осмотр</t>
  </si>
  <si>
    <t>01.01.2017 № 3</t>
  </si>
  <si>
    <t>09.01.2017 № б/н</t>
  </si>
  <si>
    <t>купля-продажа стройматериалов</t>
  </si>
  <si>
    <t>до 14.01.2017г.</t>
  </si>
  <si>
    <t>15.01.2017 № 5</t>
  </si>
  <si>
    <t>купля-продажа товара (стартер, эл. лампа)</t>
  </si>
  <si>
    <t xml:space="preserve">ООО «ЭЛЕКТРИК ПЛЮС»
ИНН 2804015138
КПП 280401001
676850, Амурская область, г. Белогорск, ул. Скорикова, 48
</t>
  </si>
  <si>
    <t>16.01.2017 № б/н</t>
  </si>
  <si>
    <t>купля-продажа товара (ножовка, бур, набор пилок)</t>
  </si>
  <si>
    <t>купля-продажа товара (угольник, муфта, труба, тройник)</t>
  </si>
  <si>
    <t>13.01.2017 № 03</t>
  </si>
  <si>
    <t>поставка товара (ручки оконные)</t>
  </si>
  <si>
    <t xml:space="preserve">Индивидуальный предприниматель Шестакова Наталья Петровна ИНН280400062537 
676850, Амурская область, г. Белогорск, ул. Скорикова, 17
</t>
  </si>
  <si>
    <t>20.01.2017 № б/н</t>
  </si>
  <si>
    <t>поставка товара (клей момент)</t>
  </si>
  <si>
    <t xml:space="preserve">Индивидуальный предприниматель Малова Татьяна Александровна
ИНН 280400114150
 676500, Амурская область, г. Белогорск, ул. Производственная, д. 16, кор. Б
</t>
  </si>
  <si>
    <t>23.01.2017 № б/н</t>
  </si>
  <si>
    <t>поставка товара (диск алмазный)</t>
  </si>
  <si>
    <t>25.01.2017 № б/н</t>
  </si>
  <si>
    <t>купля-продажа (стиральная машина)</t>
  </si>
  <si>
    <t>ИП Ставицкая Лариса Вячеславовна ИНН 280402667739 676850, Амурская область, г. Белогорск, ул. Ленина, 63</t>
  </si>
  <si>
    <t>000000000000000244310</t>
  </si>
  <si>
    <t>20.01.2017 № 739</t>
  </si>
  <si>
    <t>поставка извещателя пожарного</t>
  </si>
  <si>
    <t>пп. 24 п. 5.7.2</t>
  </si>
  <si>
    <t>30.01.2017 № AL2000124131</t>
  </si>
  <si>
    <t>оказание услуг по проведению технического осмотра</t>
  </si>
  <si>
    <t>ИП Кузьменко Ольга Игоревна   ИНН 280120936567     675020, г. Благовещенск, п. Мясокомбинат, д. Л - 2, кв. 87</t>
  </si>
  <si>
    <t>30.01.2017 № б/н</t>
  </si>
  <si>
    <t>оказание услуг по страхованию гражданской ответственности</t>
  </si>
  <si>
    <t>Публичное акционерное общество 
Страховая Компания "Росгосстрах"
ИНН 7707067683 / КПП 502701001, 119991, г. Москва-17, ГСП-1, ул. Большая Ордынка, дом 40, строение 3</t>
  </si>
  <si>
    <t>Индивидуальный предприниматель Болдарев Игорь Васильевич 
ИНН 280400158687
676850, Амурская область, г. Белогорск</t>
  </si>
  <si>
    <t>27.01.2017 № б/н</t>
  </si>
  <si>
    <t>купля-продажа (дверца для сант. метал.)</t>
  </si>
  <si>
    <t>13.01.2017 № 3</t>
  </si>
  <si>
    <t>поставка песчано-гравийной смеси</t>
  </si>
  <si>
    <t>ИП Желтоножко Сергей Алексеевич ИНН 280401320710   676850, Амурская область,  г. Белогорск, ул. Северная, 12, кв. 83</t>
  </si>
  <si>
    <t>26.01.2017 № 6</t>
  </si>
  <si>
    <t xml:space="preserve">купля-продажа смесителя </t>
  </si>
  <si>
    <t>26.01.2017 № 7</t>
  </si>
  <si>
    <t>оказание услуг по изготовлению штампа</t>
  </si>
  <si>
    <t xml:space="preserve">Общество с ограниченной ответственностью «Типография»
ИНН/КПП 2801012033/280402001
676850, Амурская область, г. Белогорск, ул. Партизанская, 13
</t>
  </si>
  <si>
    <t>24.01.2017 № 8</t>
  </si>
  <si>
    <t>купля-продажа (карточки, штемпельная краска)</t>
  </si>
  <si>
    <t>27.01.2017 № 4</t>
  </si>
  <si>
    <t>выполнение работ по ремонту здания прачечной и бани</t>
  </si>
  <si>
    <t>000000000000000244225</t>
  </si>
  <si>
    <t>01.02.2017 № 9</t>
  </si>
  <si>
    <t>поставка продуктов питания (мясо говядины)</t>
  </si>
  <si>
    <t>Индивидуальный предприниматель Холондач Сергей Иванович ИНН 280100467003 675005, Амурская область, г. Благовещенск, ул. Завадская, 41, кв. 1</t>
  </si>
  <si>
    <t>01.01.2017 № 10</t>
  </si>
  <si>
    <t>поставка продуктов питания (хлеб)</t>
  </si>
  <si>
    <t>Индивидульный предприниматель Кошелев Игорь Дмитриевич  ИНН 281400611771   676850 Амурская обл.г.Завитинск ул.Завитинская 271, кв.2</t>
  </si>
  <si>
    <t>01.01.2017 № 11</t>
  </si>
  <si>
    <t>внебюджетные средства</t>
  </si>
  <si>
    <t>01.02.2017 № 12</t>
  </si>
  <si>
    <t>купля-продажа товара (ткань, шпагат, клей,эмаль)</t>
  </si>
  <si>
    <t>01.02.2017 № 13</t>
  </si>
  <si>
    <t>купля-продажа товара (клей, лак, кожа)</t>
  </si>
  <si>
    <t>БФРТ ОАО "Амурснабсбыт"  ИНН 2801012033    675850, Амурская обл. г.Белогорск,ул.Пролетарская,2"а"</t>
  </si>
  <si>
    <t>01.01.2017 № 14</t>
  </si>
  <si>
    <t>купля-продажа продуктов питания</t>
  </si>
  <si>
    <t>Индивидуальный предприниматель Кундыус Виктор Владимирович  ИНН 280402836024   676850 Амурская обл. г.Белогорск ул.Никольское шоссе 172 кв.21</t>
  </si>
  <si>
    <t>01.01.2017 № 15</t>
  </si>
  <si>
    <t>01.01.2017 № 16</t>
  </si>
  <si>
    <t>купля-продажа продуктов питания (яйца)</t>
  </si>
  <si>
    <t>Индивидуальный предприниматель Пашкин Владимир Филиппович  ИНН 280402473934 676850 Амурская обл. г.Белогорск ул.Красноармейская,25 кв.26</t>
  </si>
  <si>
    <t>01.01.2017 № 17</t>
  </si>
  <si>
    <t>01.01.2017 № 18</t>
  </si>
  <si>
    <t>поставка колбасных изделий</t>
  </si>
  <si>
    <t>Индивидуальный предприниматель Мельниченко В.И.  ИНН 2804004440404  676850 Амурская обл. г.Белогорск ул.Кирова,59 кв.6</t>
  </si>
  <si>
    <t>01.01.2017 № 19</t>
  </si>
  <si>
    <t>поставка продуктов питания (пельмени)</t>
  </si>
  <si>
    <t>Индивидуальный предприниматель Мельниченко Д.В. ИНН 280401590410  676351 Амурская обл.пгт. Серышево,ул.Трудовая,2</t>
  </si>
  <si>
    <t>02.02.2017 № 20</t>
  </si>
  <si>
    <t>купля-продажа лекарственных средств</t>
  </si>
  <si>
    <t>пп. 22 п. 5.7.2</t>
  </si>
  <si>
    <t xml:space="preserve">Открытое акционерное общество «Амурфармация» ИНН 2801016937
675000, Амурская область, г. Благовещенск, ул. Пионерская, 33
Аптека № 7, г. Белогорск, ул. Кирова, 127
</t>
  </si>
  <si>
    <t>09.01.2017 № 21</t>
  </si>
  <si>
    <t>купля-продажа товара (очки)</t>
  </si>
  <si>
    <t xml:space="preserve">Индивидуальный предприниматель Прощенко Людмила Николаевна 
ИНН280402297252
 676850, Амурская область, г. Белогорск, ул. Кирова 201-15
</t>
  </si>
  <si>
    <t>07.02.2017 № 22</t>
  </si>
  <si>
    <t>купля-продажа товара (сковорода)</t>
  </si>
  <si>
    <t>07.02.2017 № 23</t>
  </si>
  <si>
    <t>купля-продажа товара (терка)</t>
  </si>
  <si>
    <t>08.02.2017 № 24</t>
  </si>
  <si>
    <t>поставка продуктов питания (яйца)</t>
  </si>
  <si>
    <t>30.01.2017 № 289089083</t>
  </si>
  <si>
    <t>сублицензионный договор</t>
  </si>
  <si>
    <t>Общество с ограниченной ответчтвенночтью "Компания "Тензор" ИНН/КПП 7605016030/760450001     150001, Ярославская область, г. Ярославль, Московский проспект, 12</t>
  </si>
  <si>
    <t>08.02.2017 № 25</t>
  </si>
  <si>
    <t>купля-продажа товара (костюм кадетский)</t>
  </si>
  <si>
    <t xml:space="preserve">Индивидуальный предприниматель Лебедева Елена Владимировна
ИНН280401499288
676500, Амурская область, г. Белогорск, ул. Кирова, 247- А
</t>
  </si>
  <si>
    <t>01.02.2017 № 26</t>
  </si>
  <si>
    <t>купля-продажа товара (пряжа, фетр, ленты)</t>
  </si>
  <si>
    <t xml:space="preserve">Общество с ограниченной ответственностью «Уютный дом»
ИНН/КПП 2801153203/280101001
675000, Амурская область, г. Благовещенск, ул. Текстильная, 118
</t>
  </si>
  <si>
    <t>08.02.2017 № 27</t>
  </si>
  <si>
    <t>Индивидуальный предприниматель Пинчук Дмитрий Иванович ИНН 280109935560  676850 Амурская обл.г.Белогорск, пер. Безымянный, 15</t>
  </si>
  <si>
    <t>21.02.2017 № 30</t>
  </si>
  <si>
    <t>оказание услуг по обслуживанию систем вентиляции</t>
  </si>
  <si>
    <t>ООО "Формоза-ДВ" ИНН 2804013194 676853, г. Белогорск, ул. Скорикова, 18</t>
  </si>
  <si>
    <t>01.01.2017 № 28</t>
  </si>
  <si>
    <t>поставка овощей</t>
  </si>
  <si>
    <t>10.02.2017 № 750</t>
  </si>
  <si>
    <t>поставка товара  (кабель, изолятор, шина, автомат)</t>
  </si>
  <si>
    <t>13.02.2017 № 751</t>
  </si>
  <si>
    <t>поставка материалов (знаки пожарной безопасности)</t>
  </si>
  <si>
    <t>16.01.2017 № 748</t>
  </si>
  <si>
    <t>поставка материалов (светильник, щиток, розетка)</t>
  </si>
  <si>
    <t>21.02.2017 № Нзк-000235</t>
  </si>
  <si>
    <t>оказание услуг по техническому обслуживанию и ремонту автомобиля</t>
  </si>
  <si>
    <t xml:space="preserve">14.02.2017 № 31 </t>
  </si>
  <si>
    <t>поставка продуктов питания (овощи, рис)</t>
  </si>
  <si>
    <t>пп. 23 п. 5.7.2</t>
  </si>
  <si>
    <t>31.01.2017 № 075</t>
  </si>
  <si>
    <t>выполнение электромонтажных работ в прачечной</t>
  </si>
  <si>
    <t>20.02.2017 № 076</t>
  </si>
  <si>
    <t>выполнение электромонтажных работ в душе</t>
  </si>
  <si>
    <t>01.03.2017 № 32</t>
  </si>
  <si>
    <t>поставка одежды</t>
  </si>
  <si>
    <t>01.02.2017 № 34</t>
  </si>
  <si>
    <t>поставка хлеба</t>
  </si>
  <si>
    <t>01.02.2017 № 35</t>
  </si>
  <si>
    <t>01.03.2017 № 36</t>
  </si>
  <si>
    <t>купля-продажа товара (вуаль)</t>
  </si>
  <si>
    <t xml:space="preserve">Общество с ограниченной ответственностью «Объединенная Текстильная Компания-Благовещенск»
ИНН/КПП 2801184219/280101001
675000, Амурская область, г. Благовещенск, ул. Пионерская, 150, литер А3
</t>
  </si>
  <si>
    <t>21.02.2017 № б/н</t>
  </si>
  <si>
    <t>купля-продажа пленки для ламинаторов</t>
  </si>
  <si>
    <t>Индивидуальный предприниматель Гусарова Ольга Евгеньевна ИНН 280400254253   676850 Амурская обл. г.Белогорск ул.Скорикова,18</t>
  </si>
  <si>
    <t>02.03.2017 № 37</t>
  </si>
  <si>
    <t>купля-продажа товара (батарея, зарядное устройство)</t>
  </si>
  <si>
    <t>01.02.2017 № 38</t>
  </si>
  <si>
    <t xml:space="preserve">купля-продажа продуктов </t>
  </si>
  <si>
    <t>01.02.2017 № 39</t>
  </si>
  <si>
    <t>01.02.2017 № 40</t>
  </si>
  <si>
    <t>01.02.2017 № 41</t>
  </si>
  <si>
    <t>поставка продуктов питания (хот-дог)</t>
  </si>
  <si>
    <t>01.02.2017 № 42</t>
  </si>
  <si>
    <t>поставка продуктов</t>
  </si>
  <si>
    <t>02.03.2017 № 43</t>
  </si>
  <si>
    <t>поставка продуктов питания (лук)</t>
  </si>
  <si>
    <t>03.03.2017 № 44</t>
  </si>
  <si>
    <t>купля-продажа товара (ДВП, гвозди)</t>
  </si>
  <si>
    <t>01.03.2017 № 45</t>
  </si>
  <si>
    <t>поставка товара (теннисная ракетка, мяч)</t>
  </si>
  <si>
    <t xml:space="preserve">Индивидуальный предприниматель Мальцев Владимир Владимирович
ИНН/КПП 2804000399964
690091, г. Владивосток, ул. Уборевича, 11
</t>
  </si>
  <si>
    <t>06.03.2017 № 46</t>
  </si>
  <si>
    <t>07.03.2017 № 47</t>
  </si>
  <si>
    <t>поставка продуктов питания</t>
  </si>
  <si>
    <t>07.03.2017 № 48</t>
  </si>
  <si>
    <t xml:space="preserve">поставка овощей </t>
  </si>
  <si>
    <t>02.03.2017 № 01-ПБ</t>
  </si>
  <si>
    <t>оказание услуг по обучению по пожарной безопасности</t>
  </si>
  <si>
    <t>НОУ ДОВ "Амурский центр профессиональной подготовки" ИНН 2801141744  Амурская область, г. Благовещенск, ул. Первомайская, 1, оф.212</t>
  </si>
  <si>
    <t>02.03.2017 № 01-БОТ</t>
  </si>
  <si>
    <t>оказание услуг по проф.переподготовке специалистов по охране труда</t>
  </si>
  <si>
    <t>пп.12 п. 5.7.2</t>
  </si>
  <si>
    <t>оказание услуг по обучению охране труда</t>
  </si>
  <si>
    <t>02.03.2017 № 04-ОТ</t>
  </si>
  <si>
    <t>09.03.2017 № 49</t>
  </si>
  <si>
    <t>купля-продажа товара (мышь беспроводная)</t>
  </si>
  <si>
    <t xml:space="preserve">Общество с ограниченной ответственностью «ДНС Амур» ИНН 2540188791          676850, Амурская область, г. Белогорск, ул. Кирова, 124
</t>
  </si>
  <si>
    <t>06.03.2017 № 60-ОБ/17</t>
  </si>
  <si>
    <t>оказание услуг по медицинскому обследованию</t>
  </si>
  <si>
    <t>пп. 32 п. 5.7.2</t>
  </si>
  <si>
    <t>НУЗ "Отделенческая больница на станции Белогорск ОАО "РЖД" ИНН 2804010933 Амурская область, г. Белогорск, ул. Ударная, 24</t>
  </si>
  <si>
    <t>03.03.2017 № 50</t>
  </si>
  <si>
    <t>купля-продажа товара (сетевой фильтр)</t>
  </si>
  <si>
    <t>13.03.2017 № 51</t>
  </si>
  <si>
    <t>поставка воды</t>
  </si>
  <si>
    <t xml:space="preserve">ИП Гуров Анатолий Михайлович, ИНН 280400055882
676850, Амурская область, г. Белогорск, пер. Звездный, 5
</t>
  </si>
  <si>
    <t>01.03.2017 № 317</t>
  </si>
  <si>
    <t>оказание услуг по проведению противопожарных мероприятий</t>
  </si>
  <si>
    <t>10.03.2017 № 320</t>
  </si>
  <si>
    <t>13.03.2017 № 764</t>
  </si>
  <si>
    <t>14.03.2017 № 100-ОБ/17</t>
  </si>
  <si>
    <t>31.12.02017</t>
  </si>
  <si>
    <t>оказание транспортных услуг (перевозка детей)</t>
  </si>
  <si>
    <t>МБУ "Единая диспетчерская служба города Белогорск" ИНН 2804012754  676850 Амурская обл. г.Белогорск, ул.Победы,1</t>
  </si>
  <si>
    <t>10.03.2017 № б/н</t>
  </si>
  <si>
    <t>15.03.2017 № 52</t>
  </si>
  <si>
    <t>15.03.2017 № 53</t>
  </si>
  <si>
    <t>поставка продуктов питания (рыба)</t>
  </si>
  <si>
    <t>17.03.2017 № 54</t>
  </si>
  <si>
    <t>поставка товара (коврик для ванной)</t>
  </si>
  <si>
    <t>24.03.2017 № 2-17</t>
  </si>
  <si>
    <t>оказание услуг по гигиеническому обучению</t>
  </si>
  <si>
    <t>пп. 12 п. 5.7.2</t>
  </si>
  <si>
    <t>ФБУЗ "Центр гигиены и эпидемиологии в Амурской области", ИНН/КПП 2801101124/280101001, 675002, Амурская область, г. Благовещенск, ул. Первомайская, 30</t>
  </si>
  <si>
    <t>16.03.2017 № 2-17</t>
  </si>
  <si>
    <t>выполнение сантехнических работ</t>
  </si>
  <si>
    <t xml:space="preserve">Общество с ограниченной ответственностью «Аварийщик»
ИНН/КПП 2804010154/280401001
676850, Амурская область, г. Белогорск, ул. Маяковского, 22.
</t>
  </si>
  <si>
    <t>22.02.2017 № 55</t>
  </si>
  <si>
    <t>купля-продажа товара (рубильник, щит, кабель, болт, гайка, шайба)</t>
  </si>
  <si>
    <t xml:space="preserve">Индивидуальный предприниматель Супинсун Виктор Павлович 
ИНН281100035703
 676500, Амурская область, г. Белогорск, ул. 50 лет Комсомола,68
</t>
  </si>
  <si>
    <t>17.03.2017 № 56</t>
  </si>
  <si>
    <t>купля-продажа товара (ДСП, саморезы)</t>
  </si>
  <si>
    <t>29.03.2017 № 57</t>
  </si>
  <si>
    <t xml:space="preserve">ООО "жемчужина" ИНН/КПП 2801193816/280101001
675014, Амурская область, г. Благовещенск, ул. Гражданская, 112, офис 201
 </t>
  </si>
  <si>
    <t>04.04.2017 № 58</t>
  </si>
  <si>
    <t>04.04.2017 № 59</t>
  </si>
  <si>
    <t>купля-продажа товара (доски разделочные)</t>
  </si>
  <si>
    <t>20.03.2017 № 38/17-1</t>
  </si>
  <si>
    <t>оказание услуг по оценке тех. состояния оборудования</t>
  </si>
  <si>
    <t>ООО "Центр утилизации техники и оборудования" ИНН\/КПП 2723181176/272301001 680001, Хабаровский край, г. Хабаровск, ул. Краснореченская, д. 16, кв. 8</t>
  </si>
  <si>
    <t>05.04.2017 № 60-ОБ/17</t>
  </si>
  <si>
    <t>01.03.2017 № 06-676</t>
  </si>
  <si>
    <t>оказание услуг по обучению сотрудников</t>
  </si>
  <si>
    <t>Государственное автономное учреждение Амурской области профессиональная образовательноя организация "Амурский медицинский колледж" 675020, Амурская область, г. Благовещенск, ул. Зеленая, 30 ИНН 2801031893</t>
  </si>
  <si>
    <t>09.03.2017 № б/н</t>
  </si>
  <si>
    <t>оказание услуг по предосталению места в общежитии</t>
  </si>
  <si>
    <t>пп. 20 п. 5.7.2</t>
  </si>
  <si>
    <t>05.04.2017 № 60</t>
  </si>
  <si>
    <t>10.04.2017 № 61</t>
  </si>
  <si>
    <t>купля-продажа товара (тазы оцинкованные)</t>
  </si>
  <si>
    <t>01.03.2017 № 62</t>
  </si>
  <si>
    <t>01.03.2017 № 63</t>
  </si>
  <si>
    <t>01.03.2017 № 64</t>
  </si>
  <si>
    <t>01.03.2017 № 65</t>
  </si>
  <si>
    <t>01.03.2017 № 66</t>
  </si>
  <si>
    <t>01.03.2017 № 67</t>
  </si>
  <si>
    <t>01.03.2017 № 68</t>
  </si>
  <si>
    <t>01.03.2017 № 69</t>
  </si>
  <si>
    <t>поставка продуктов питания (колбаса)</t>
  </si>
  <si>
    <t>поставка продуктов питания (сосиски)</t>
  </si>
  <si>
    <t>04.04.2017 № 70</t>
  </si>
  <si>
    <t>купля-продажа товара (плинтус, угол, заглушка)</t>
  </si>
  <si>
    <t>17.04.2017 № 55</t>
  </si>
  <si>
    <t>оказание услуг по проведению предаттестационной подготовки эл. технического персонала</t>
  </si>
  <si>
    <t xml:space="preserve"> ООО "Голд" ИНН 2801027142   Амурская область, г. Благовещенск, ул. Амурская, 279/1</t>
  </si>
  <si>
    <t>11.04.2017 № 71</t>
  </si>
  <si>
    <t>купля-продажа товара (панели ПВХ)</t>
  </si>
  <si>
    <t>19.04.2017 № 72</t>
  </si>
  <si>
    <t>Купля-продажа (светильник светодиодный)</t>
  </si>
  <si>
    <t>26.04.2017 № 73</t>
  </si>
  <si>
    <t>купля-продажа товара (ковролин)</t>
  </si>
  <si>
    <t xml:space="preserve">Общество с ограниченной ответственностью «СантехАмурторг»
ИНН/КПП 2801222922/280101001
Амурская область, г. Благовещенск, ул. Пионерская, д. 2, кв. 63
</t>
  </si>
  <si>
    <t>25.04.2017 № б/н</t>
  </si>
  <si>
    <t>выполнение работ по изготовлению мебели на заказ</t>
  </si>
  <si>
    <t>ООО "Реал-ДВ", 676856, Амурская область, г.Белогорск, ул. 9 Мая, 210,  ИНН 2804018107</t>
  </si>
  <si>
    <t>19.04.2017 № 74</t>
  </si>
  <si>
    <t>поставка продуктов питания (мука)</t>
  </si>
  <si>
    <t>27.04.2017 № 76</t>
  </si>
  <si>
    <t>купля-продажа товара (комплектующие для жалюзи)</t>
  </si>
  <si>
    <t xml:space="preserve">Индивидуальный предприниматель Глушич Виталий Алексеевич
ИНН280400045605
676850, Амурская область, г. Белогорск, пер. Томский, д 16, кв. 78
</t>
  </si>
  <si>
    <t>27.04.2017 № 77</t>
  </si>
  <si>
    <t>купля-продажа товара (тюль, тесьма, крючок)</t>
  </si>
  <si>
    <t xml:space="preserve">Индивидуальный предприниматель 
Гладькова Татьяна Михайловна
ИНН 280400145751
676850, Амурская область, г.Белогорск, ул. Чехова, 47, кв.10
</t>
  </si>
  <si>
    <t>24.04.2017 № 78</t>
  </si>
  <si>
    <t>поствавка одежды</t>
  </si>
  <si>
    <t xml:space="preserve">Индивидуальный предприниматель Пинчук Дмитрий Иванович ИНН 280109935560  676850 Амурская обл.г.Белогорск </t>
  </si>
  <si>
    <t>26.04.2017 № 79</t>
  </si>
  <si>
    <t>поставка товара (игры)</t>
  </si>
  <si>
    <t>01.04.2017 № 80</t>
  </si>
  <si>
    <t>01.04.2017 № 81</t>
  </si>
  <si>
    <t>01.04.2017 № 82</t>
  </si>
  <si>
    <t>01.04.2017 № 83</t>
  </si>
  <si>
    <t>01.04.2017 № 84</t>
  </si>
  <si>
    <t>купля-продажа продуктов питания (сосиски)</t>
  </si>
  <si>
    <t>03.04.2017 № 080</t>
  </si>
  <si>
    <t>07.04.2017 № 081</t>
  </si>
  <si>
    <t>выполнение электромонтажных работ в кабинете психологической разгрузки</t>
  </si>
  <si>
    <t>выполнение электромонтажных работ в кабинете отделения постинтернатного сопровождения</t>
  </si>
  <si>
    <t xml:space="preserve"> п. 5.7</t>
  </si>
  <si>
    <t>п. 5.7</t>
  </si>
  <si>
    <t>Оказание услуг по контролю за средствами тревожной сигнализации</t>
  </si>
  <si>
    <t>30.01.2017 № 3</t>
  </si>
  <si>
    <t>ПРОТОКОЛ № U4153755-7480153-2от 28.12.2016</t>
  </si>
  <si>
    <t>протокол № 31704645130-01 от 17.01.2017</t>
  </si>
  <si>
    <t>протокол № 31704645195-01 от 17.01.2017</t>
  </si>
  <si>
    <t>30.01.2017 № 4</t>
  </si>
  <si>
    <t>30.01.2017 № 2</t>
  </si>
  <si>
    <t>протокол № 31704651129-01 от 19.01.2017</t>
  </si>
  <si>
    <t xml:space="preserve">Оказание услуг 
централизованного противопожарного радиомониторинга объектов 
</t>
  </si>
  <si>
    <t>30.01.2017 № 5</t>
  </si>
  <si>
    <t>протокол № 31704651144-01 от 19.01.2017</t>
  </si>
  <si>
    <t>Оказание услуг по техническому обслуживанию и планово-предупредительному ремонту автоматических установок охранной сигнализации</t>
  </si>
  <si>
    <t>30.01.2017 № 6</t>
  </si>
  <si>
    <t>протокол № 31704651159-01 от 19.01.2017г.</t>
  </si>
  <si>
    <t>ПРОТОКОЛ № U4159372-7486980-3 от 20.01.2017</t>
  </si>
  <si>
    <t xml:space="preserve">Общество с ограниченной ответственностью «Санита-Сервис»
ИНН/КПП 2811005324/281101001
676853, Амурская область, г. Белогорск, ул. Благовещенская, 39
</t>
  </si>
  <si>
    <t>31.01.2017 № 7</t>
  </si>
  <si>
    <t>Поставка продуктов питания (фрукты: апельсины, бананы, груши, яблоки)</t>
  </si>
  <si>
    <t>Поставка продуктов питания (сок фруктовый)</t>
  </si>
  <si>
    <t>Поставка продуктов питания (масло сливочное)</t>
  </si>
  <si>
    <t>Поставка продуктов питания (сыр твердых сортов)</t>
  </si>
  <si>
    <t>Поставка продуктов питания (яйца 1 категории)</t>
  </si>
  <si>
    <t>Поставка продуктов питания (молочная и кисломолочная продукция)</t>
  </si>
  <si>
    <t>Поставка бумаги для офисной техники</t>
  </si>
  <si>
    <t>Поставка продуктов питания (бакалея)</t>
  </si>
  <si>
    <t>Поставка продуктов питания (овощи)</t>
  </si>
  <si>
    <t>Поставка моющих гигиенических средств и хозяйственных материалов</t>
  </si>
  <si>
    <t>Поставка продуктов питания (рыба свежемороженая, сельдь, кальмар)</t>
  </si>
  <si>
    <t>Поставка продуктов питания (колбаса и колбасные изделия)</t>
  </si>
  <si>
    <t>Поставка продуктов питания (печень и мясо говядины)</t>
  </si>
  <si>
    <t>Поставка дверей мазонитовых</t>
  </si>
  <si>
    <t>Поставка молочной продукции (масло сливочное, сметана)</t>
  </si>
  <si>
    <t>31.01.2017 № 8</t>
  </si>
  <si>
    <t>31.01.2017 № 9</t>
  </si>
  <si>
    <t>000000000000002442340</t>
  </si>
  <si>
    <t>ПРОТОКОЛ № U4159374-7486982-2 от 20.01.2017</t>
  </si>
  <si>
    <t>ПРОТОКОЛ № U4159375-7486983-3 от 20.01.2017</t>
  </si>
  <si>
    <t>20.02.2017 № 10</t>
  </si>
  <si>
    <t>ПРОТОКОЛ № U4163485-7492347-3 от 07.02.2017</t>
  </si>
  <si>
    <t>20.02.2017 № 11</t>
  </si>
  <si>
    <t>ПРОТОКОЛ № U4163518-7492381-3 от 08.02.2017</t>
  </si>
  <si>
    <t>20.02.2017 № 12</t>
  </si>
  <si>
    <t>20.02.2017 № 13</t>
  </si>
  <si>
    <t>ПРОТОКОЛ № U4163523-7492386-2 от 08.02.2017</t>
  </si>
  <si>
    <t>ПРОТОКОЛ № U4163899-7492887-3 от 09.02.2017</t>
  </si>
  <si>
    <t>03.03.2017 № 14</t>
  </si>
  <si>
    <t>ПРОТОКОЛ № U4166747-7496032-2 от 20.02.2017</t>
  </si>
  <si>
    <t>03.03.2017 № 15</t>
  </si>
  <si>
    <t>ПРОТОКОЛ № U4166757-7496042-2от 20.02.2017</t>
  </si>
  <si>
    <t>10.03.2017 № 16</t>
  </si>
  <si>
    <t>ПРОТОКОЛ № U4167981-7497414-2 от 27.02.2017</t>
  </si>
  <si>
    <t>20.03.2017 № 17</t>
  </si>
  <si>
    <t>ПРОТОКОЛ № U4171220-7500924-2 от 09.03.2017</t>
  </si>
  <si>
    <t>24.03.2017 № 18</t>
  </si>
  <si>
    <t>ПРОТОКОЛ № U4172166-7501930-3 от 13.03.2017</t>
  </si>
  <si>
    <t>27.03.2017 № 19</t>
  </si>
  <si>
    <t>ПРОТОКОЛ № U4173603-7503710-2 от 16.03.2017</t>
  </si>
  <si>
    <t>27.03.2017 № 20</t>
  </si>
  <si>
    <t>ПРОТОКОЛ № U4173604-7503711-3 от 16.03.2017</t>
  </si>
  <si>
    <t xml:space="preserve">Индивидуальный предприниматель Благинин Андрей Анатольевич
ИНН 280101037187
АДРЕС: 675000, г. Благовещенск, ул. Трудовая, д. 29, кв. 17
</t>
  </si>
  <si>
    <t>01.04.2017 № 21</t>
  </si>
  <si>
    <t>ПРОТОКОЛ № U4175173-7505808-2 от 21.03.2017</t>
  </si>
  <si>
    <t>01.04.2017 № 22</t>
  </si>
  <si>
    <t>ПРОТОКОЛ № U4175176-7505811-2 от 21.03.2017</t>
  </si>
  <si>
    <t>10.04.2017 № 23</t>
  </si>
  <si>
    <t>ПРОТОКОЛ № U4178067-7509299-3 от 28.03.2017</t>
  </si>
  <si>
    <t>10.04.2017 № 24</t>
  </si>
  <si>
    <t>ПРОТОКОЛ № U4178069-7509301-3 от 29.03.2017</t>
  </si>
  <si>
    <t xml:space="preserve">Индивидуальный предприниматель Устич Ольга Владимировна 
ИНН 280400528200
АДРЕС: Амурская область, г. Белогорск, пер. Вольный, д. 7, кв. 9
</t>
  </si>
  <si>
    <t>17.04.2017 № 25</t>
  </si>
  <si>
    <t>Поставка продуктов питания (пельмени)</t>
  </si>
  <si>
    <t>ПРОТОКОЛ № U4181984-7514089-2 от 06.04.2017</t>
  </si>
  <si>
    <t>24.04.2017 № 26</t>
  </si>
  <si>
    <t>до 31.07.2017</t>
  </si>
  <si>
    <t>ПРОТОКОЛ № U4184585-7516880-3 от 12.04.2017</t>
  </si>
  <si>
    <t>24.04.2017 № 27</t>
  </si>
  <si>
    <t>24.04.2017 № 28</t>
  </si>
  <si>
    <t>ПРОТОКОЛ № U4185146-7517493-3 от 13.04.2017</t>
  </si>
  <si>
    <t xml:space="preserve">ИП Саяпина Екатерина Александровна, г.Благовещенск, ул. Ленина, 113-142, ИНН 280118054529
</t>
  </si>
  <si>
    <t>ПРОТОКОЛ № U4185149-7517496-2 от 13.04.2017</t>
  </si>
  <si>
    <t>02.05.2017 № 29</t>
  </si>
  <si>
    <t>поставка строительных материалов</t>
  </si>
  <si>
    <t>протокол  о результатах закупки № U4186867-7519471-3 от 18.04.2017</t>
  </si>
  <si>
    <t>10.05.2017 № 30</t>
  </si>
  <si>
    <t>поставка продуктов питания (мясо ц\б и фарш)</t>
  </si>
  <si>
    <t>протокол  о результатах закупки № U4191637-7524644-3 от 28.04.2017</t>
  </si>
  <si>
    <t xml:space="preserve">ИП Колотов Юрий Анатольевич
ИНН 280102545627 675000, Российская Федерация, Амурская область, г.Благовещенск, ул.Богдана Хмельницкого, 20, 113
</t>
  </si>
  <si>
    <t>22.05.2017г. № 31</t>
  </si>
  <si>
    <t>поставка продуктов питания (кондитерские изделия)</t>
  </si>
  <si>
    <t>протокол  о результатах закупки № U4194347-7527617-3 от 11.05.2017</t>
  </si>
  <si>
    <t>ИП Саяпина Екатерина Александровна, г.Благовещенск, ул. Ленина, 113-142, ИНН 280118054529</t>
  </si>
  <si>
    <t>23.05.2017г. № 32</t>
  </si>
  <si>
    <t>поставка продуктов питания (овощи)</t>
  </si>
  <si>
    <t>протокол  о результатах закупки № U4195813-7529195-2 от 12.05.2017</t>
  </si>
  <si>
    <t>29.05.2017г. № 33</t>
  </si>
  <si>
    <t>поставка продуктов питания (молочная продукция)</t>
  </si>
  <si>
    <t>протокол  о результатах закупки № U4196909-7530329-2 от 16.05.2017</t>
  </si>
  <si>
    <t>29.05.2017 № 34</t>
  </si>
  <si>
    <t xml:space="preserve">приобретение путевок для организации летнего отдыха и оздоровления воспитанников </t>
  </si>
  <si>
    <t>протокол  о результатах закупки № U4197581-7531088-2 от 17.05.2017</t>
  </si>
  <si>
    <t>НП "ДОЛ им. Л.Чайкиной", 676431, Свободненский район, с.Н.Бузули, ул.Зеленная, 21</t>
  </si>
  <si>
    <t>30.05.2017г. № 35</t>
  </si>
  <si>
    <t>поставка напольных покрытий</t>
  </si>
  <si>
    <t>протокол  о результатах закупки № U4198824-7532442-3 от 19.05.2017</t>
  </si>
  <si>
    <t>ИП Чучин Роман Андреевич ИНН 281201818073 675520, Российская Федерация, Амурская обл., Благовещенский р-н, с. Чигири, 1 микрорайон 2 очередь, литер 21</t>
  </si>
  <si>
    <t>03.05.2017 № 75</t>
  </si>
  <si>
    <t>00000000000000000340</t>
  </si>
  <si>
    <t>закупка товаров у единственного поставщика</t>
  </si>
  <si>
    <t>5.7</t>
  </si>
  <si>
    <t>ООО "Жемчужина", г.Благовещенск, ул. Гражданская, 112, 201, ИНН 2801193816</t>
  </si>
  <si>
    <t>15.05.2017 № 85</t>
  </si>
  <si>
    <t xml:space="preserve">бюджет Амурской области </t>
  </si>
  <si>
    <t>02.05.2017 № б/н</t>
  </si>
  <si>
    <t>изготовление мебели на заказ</t>
  </si>
  <si>
    <t>00000000000000000225</t>
  </si>
  <si>
    <t xml:space="preserve">16.05.2017 № 86 </t>
  </si>
  <si>
    <t>купля-продажа товара (горшок-кашпо)</t>
  </si>
  <si>
    <t xml:space="preserve">бюджет Аурской области </t>
  </si>
  <si>
    <t xml:space="preserve">ИП Кудрявцев Владимир Владимирович 
ИНН 282402122922
676380, Амурская область, Серышевский район, с. Томское, ул. Сиреневая, д. 3, кв. 1
</t>
  </si>
  <si>
    <t>11.05.2017 № 87</t>
  </si>
  <si>
    <t>купля-продажа товара (кресло, стулья)</t>
  </si>
  <si>
    <t>00000000000000000310</t>
  </si>
  <si>
    <t xml:space="preserve">ИП Белый Е.М. ИНН 280120110900
 675000, Амурская область, г. Благовещенск, ул. Комсомольская, 16, кв. 197
</t>
  </si>
  <si>
    <t>19.05.2017 № 88</t>
  </si>
  <si>
    <t>купля-продажа товара (пуф бенлый)</t>
  </si>
  <si>
    <t xml:space="preserve">Общество с ограниченной ответственностью «Инопт № 1»
ИНН/КПП 2539098889/253901001
690105, Приморский край, г. Владивосток, ул. Русская,  д. 94, корп. А
</t>
  </si>
  <si>
    <t>19.05.2017 № 89</t>
  </si>
  <si>
    <t>поставка товара (кресла офисные)</t>
  </si>
  <si>
    <t xml:space="preserve">Общество с ограниченной ответственностью «Экспресс офис ру»»
ИНН/КПП 7728359052/772801001
117342, г. Москва, ул. Миклухо-Маклая, дом № 42 Б, оф. 3А
</t>
  </si>
  <si>
    <t>22.05.2017 № 90</t>
  </si>
  <si>
    <t>купля-продажа товара (ротбанд, фанера)</t>
  </si>
  <si>
    <t>18.05.2017 № 91</t>
  </si>
  <si>
    <t>купля-продажа товара (мфу)</t>
  </si>
  <si>
    <t>средства благотворительного пожертовования</t>
  </si>
  <si>
    <t>26.05.2017 № 92</t>
  </si>
  <si>
    <t>купля-продажа товара (ковер)</t>
  </si>
  <si>
    <t xml:space="preserve">Индивидуальный предприниматель Терлецкий Андрей Анатольевич
ИНН 280100824657
675000, Амурская область, г. Благовещенск, ул. Текстильная, д. 116
</t>
  </si>
  <si>
    <t>26.05.2017 № 93</t>
  </si>
  <si>
    <t>купля-продажа товара (крепления для лыж)</t>
  </si>
  <si>
    <t xml:space="preserve">Индивидуальный предприниматель Третьякова Оксана Александровна 
ИНН 280401194335
ТЦ «Москва», ул. Кирова , 84
</t>
  </si>
  <si>
    <t>25.05.2017 № 94</t>
  </si>
  <si>
    <t>купля-продажа товара (стол, ресепшн)</t>
  </si>
  <si>
    <t xml:space="preserve">Индивидуальный предприниматель Моисеев Денис Тимурович
ИНН 280405213282
676850, Амурская область, г. Белогорск, ул. Мостовая, д.3, кв. 1
</t>
  </si>
  <si>
    <t>22.05.2017 № 95</t>
  </si>
  <si>
    <t>купля-продажа товара (память USB)</t>
  </si>
  <si>
    <t>22.05.2017 № 96</t>
  </si>
  <si>
    <t>купля-продажа товара (сетильник светодиодный)</t>
  </si>
  <si>
    <t xml:space="preserve">ООО №Электрик плюс" ИНН 2804015138
КПП 280401001
676850, Амурская область, г. Белогорск, ул. Скорикова, 48
</t>
  </si>
  <si>
    <t>17.05.2017 № 97</t>
  </si>
  <si>
    <t>17.05.2017 № 98</t>
  </si>
  <si>
    <t>22.05.2017 № 99</t>
  </si>
  <si>
    <t>купля-продажа товара (сантехника)</t>
  </si>
  <si>
    <t>29.05.2017 № Нзк-000638</t>
  </si>
  <si>
    <t>выполнение работ по ремонту автомобиля</t>
  </si>
  <si>
    <t>5.7.2.23</t>
  </si>
  <si>
    <t>22.05.2017 № 100</t>
  </si>
  <si>
    <t>купля-продажа (муфта пп)</t>
  </si>
  <si>
    <t>30.05.2017 № 101</t>
  </si>
  <si>
    <t>купля-продажа (доска обрезная)</t>
  </si>
  <si>
    <t xml:space="preserve">Общество с ограниченной ответственностью «Белвуд»
ИНН/КПП 2804010387/280401001
676863, Амурская область, г. Белогорск, пер. Строительный, д. № 1 А
</t>
  </si>
  <si>
    <t>01.05.2017 № 103</t>
  </si>
  <si>
    <t xml:space="preserve">ИП Кундыус Виктор Владимирович
ИНН 280402836024
676850, Амурская область, г. Белогорск, ул. Никольское шоссе, 168
</t>
  </si>
  <si>
    <t>01.05.2017 № 104</t>
  </si>
  <si>
    <t>01.05.2017 № 105</t>
  </si>
  <si>
    <t>01.05.2017 № 106</t>
  </si>
  <si>
    <t>01.05.2017 № 107</t>
  </si>
  <si>
    <t>01.05.2017 № 108</t>
  </si>
  <si>
    <t>01.05.2017 № 109</t>
  </si>
  <si>
    <t>01.05.2017 № 110</t>
  </si>
  <si>
    <t>10.05.2017 № 111</t>
  </si>
  <si>
    <t>выполнение работ по изготовлению и установке ограждения контейнера</t>
  </si>
  <si>
    <t xml:space="preserve">Индивидуальный предприниматель Мусаев Родион Юрьевич
ИНН 280405025338
676850, Амурская область, г. Белогорск, ул. Кирова, 77, кв. 3
</t>
  </si>
  <si>
    <t>16.05.2017 № 172-ОБ/17</t>
  </si>
  <si>
    <t>медицинское обследование сотрудников</t>
  </si>
  <si>
    <t>00000000000000000226</t>
  </si>
  <si>
    <t>5.7.2.32</t>
  </si>
  <si>
    <t>17.05.2017 № 112</t>
  </si>
  <si>
    <t>17.05.2013 № 113</t>
  </si>
  <si>
    <t>29.05.2017 № 114</t>
  </si>
  <si>
    <t>купля-продажа товара (фотобумага)</t>
  </si>
  <si>
    <t>25.05.2017 № б/н</t>
  </si>
  <si>
    <t xml:space="preserve">оказание услуг по фрахтованию </t>
  </si>
  <si>
    <t>22.05.2017 № 079</t>
  </si>
  <si>
    <t>выполнение электромонтажных работ (ВРУ)</t>
  </si>
  <si>
    <t>24.05.2017 № 116</t>
  </si>
  <si>
    <t>31.05.2017 № 117</t>
  </si>
  <si>
    <t xml:space="preserve">поставка продуктов питания </t>
  </si>
  <si>
    <t>31.05.2017 № 118</t>
  </si>
  <si>
    <t>06.06.2017г. № 39</t>
  </si>
  <si>
    <t>выполнение работ по замене оконных блоков</t>
  </si>
  <si>
    <t>протокол  о результатах закупки № 31705124094-01 от 26.05.2017</t>
  </si>
  <si>
    <t>ИП Дементиенко Виталий Анатольевич 675000, г.Благовещенск, пер. Релочный, 4, кв. 34 ИНН 280110341828</t>
  </si>
  <si>
    <t>13.06.2017г. № 40</t>
  </si>
  <si>
    <t>протокол  о результатах закупки № U4204624-7538766-3 от 02.06.2017</t>
  </si>
  <si>
    <t>29.06.2017 № 41</t>
  </si>
  <si>
    <t>поставка канцелярских товаров</t>
  </si>
  <si>
    <t>протокол  о результатах закупки № U4209707-7544092-3 от 16.06.2017</t>
  </si>
  <si>
    <t>30.06.2017г. №42</t>
  </si>
  <si>
    <t>приобретение путевок для организации отдыха воспитанников</t>
  </si>
  <si>
    <t>протокол  о результатах закупки № U4209712-7544097-2 от 19.06.2017</t>
  </si>
  <si>
    <t xml:space="preserve">ООО ДСОЛ Белые горы ИНН/КПП 2813009437/281301001 676712, Амурская область, Бурейский район, с. Алексеевка, район Белые горы </t>
  </si>
  <si>
    <t>30.06.2017г. №43</t>
  </si>
  <si>
    <t>протокол  о результатах закупки № U4210382-7544783-3 от 19.06.2017</t>
  </si>
  <si>
    <t>01.06.2017 № 115</t>
  </si>
  <si>
    <t>оказание услугпо изготовлению документального фото</t>
  </si>
  <si>
    <t xml:space="preserve">Сухих Павел Полиевтович
ИНН 282400062435
676351, Амурская область, пнт. Серышево, ул. Садовая,11, кв.53
</t>
  </si>
  <si>
    <t>01.06.2017 № 113</t>
  </si>
  <si>
    <t>поставка продуктов питания (молочная колбаса)</t>
  </si>
  <si>
    <t>19.06.2017 № 116</t>
  </si>
  <si>
    <t>купля-продажа расходных материалов для сантехники</t>
  </si>
  <si>
    <t>19.06.2017 № 117</t>
  </si>
  <si>
    <t>купля-продажа материалов для подвесного потолка</t>
  </si>
  <si>
    <t>09.06.2017 № 085</t>
  </si>
  <si>
    <t>выполнение электромонтажных работ в парикмахерской</t>
  </si>
  <si>
    <t>00000000000000244225</t>
  </si>
  <si>
    <t>09.06.2017 № 084</t>
  </si>
  <si>
    <t>выполнение электромонтажных работ в методическом кабинете</t>
  </si>
  <si>
    <t>06.06.2017 № 46</t>
  </si>
  <si>
    <t>оказание услуг по проведению медицинского осмотра работников</t>
  </si>
  <si>
    <t>5.7.32</t>
  </si>
  <si>
    <t>ГАУЗ АО "Белогорская больница"
ИНН/КПП
2804009409/280401001 676850, Амурская обл, г.Белогорск, ул.Набережная, д.116</t>
  </si>
  <si>
    <t>13.06.2017 № 46/17-2</t>
  </si>
  <si>
    <t>оказание услуг по оценке технического состояния оборудования</t>
  </si>
  <si>
    <t>09.06.2017 № 120</t>
  </si>
  <si>
    <t>поставка обуви</t>
  </si>
  <si>
    <t>16.06.2017 № 121</t>
  </si>
  <si>
    <t>14.06.2017 № 122</t>
  </si>
  <si>
    <t>купля-продажа товара (пленка ПВХ)</t>
  </si>
  <si>
    <t>Индивидуальный предприниматель Ильюк Михаил Николаевич ИНН 280400515917  676850 Амурская обл.г.Белогорск ул.Чехова,39-а, кв.88</t>
  </si>
  <si>
    <t>01.06.2017 № 123</t>
  </si>
  <si>
    <t>оказание услуг по заправке картриджей</t>
  </si>
  <si>
    <t>Индивидуальный предприниматель Кизин Илья Владимирович  ИНН 280400098967  676850 Амурская обл. г.Белогорск,ул.Никольское Шоссе,23кв.67</t>
  </si>
  <si>
    <t>29.06.2017 № 124</t>
  </si>
  <si>
    <t>купля-продажа товара (автошины)</t>
  </si>
  <si>
    <t>5.7.23</t>
  </si>
  <si>
    <t xml:space="preserve">Индивидуальный предприниматель Ефименко Николай Иванович
ИНН 280400092080
676850, Амурская область, г. Белогорск, ул. Кирова, д.290
</t>
  </si>
  <si>
    <t>01.06.2017 № 125</t>
  </si>
  <si>
    <t>01.06.2017 № 126</t>
  </si>
  <si>
    <t>01.06.2017 № 127</t>
  </si>
  <si>
    <t>купля-продажа продуктов питания (хлеб)</t>
  </si>
  <si>
    <t>01.06.2017 № 128</t>
  </si>
  <si>
    <t>01.06.2017 № 129</t>
  </si>
  <si>
    <t>01.06.2017 № 130</t>
  </si>
  <si>
    <t>26.06.2017 № б/н</t>
  </si>
  <si>
    <t>оказание услуг по проф. испытаниям и измерениям в электроустановках</t>
  </si>
  <si>
    <t>03.07.2017 № 44</t>
  </si>
  <si>
    <t xml:space="preserve">Поставка продуктов питания (рыба свежемороженая, сельдь, кальмар) </t>
  </si>
  <si>
    <t>протокол  о результатах закупки № U4210387-7544788-2 от 20.06.2017</t>
  </si>
  <si>
    <t>03.07.2017 № 45</t>
  </si>
  <si>
    <t xml:space="preserve">Поставка продуктов питания (бакалея) </t>
  </si>
  <si>
    <t>протокол  о результатах закупки № U4210397-7544799-3 от 20.06.2017</t>
  </si>
  <si>
    <t>25.07.2017г. № 46</t>
  </si>
  <si>
    <t xml:space="preserve">Поставка продуктов питания (сок фруктовый) </t>
  </si>
  <si>
    <t>протокол  о результатах закупки № U4221003-7556645-3 от 14.07.2017</t>
  </si>
  <si>
    <t xml:space="preserve">ИП Зайцева Вера Ивановна                  ИНН    280102959924
675000, Благовещенск, ул. Трудовая, 254 кв. 78
</t>
  </si>
  <si>
    <t>25.07.2017г. № 47</t>
  </si>
  <si>
    <t xml:space="preserve">Поставка продуктов питания (сыр твердых сортов) </t>
  </si>
  <si>
    <t>протокол  о результатах закупки № U4221006-7556648-2 от 14.07.2017</t>
  </si>
  <si>
    <t>28.07.2017г. № 48</t>
  </si>
  <si>
    <t xml:space="preserve">Поставка продуктов питания (печень и мясо говядины) </t>
  </si>
  <si>
    <t>протокол  о результатах закупки № U4221392-7557043-3 от 17.07.2017</t>
  </si>
  <si>
    <t>28.07.2017 № 49</t>
  </si>
  <si>
    <t xml:space="preserve">Поставка продуктов питания (яйца 1 категории) </t>
  </si>
  <si>
    <t>протокол  о результатах закупки № U4209712-7544097-2 от 17.07.2017</t>
  </si>
  <si>
    <t>31.07.2017г. № 50</t>
  </si>
  <si>
    <t xml:space="preserve">Поставка продуктов питания (мясо цыпленка- бройлера, фарш куриный) </t>
  </si>
  <si>
    <t>протокол  о результатах закупки № U4221916-7557586-2 от 18.07.2017</t>
  </si>
  <si>
    <t>03.07.2017 б/н</t>
  </si>
  <si>
    <t>договор фрахтования</t>
  </si>
  <si>
    <t>04.07.2017 № 131</t>
  </si>
  <si>
    <t>купля-продажа товара (клей)</t>
  </si>
  <si>
    <t>04.07.2017 № 132</t>
  </si>
  <si>
    <t>купля-продажа товара (искусственная кожа, шнур)</t>
  </si>
  <si>
    <t>Индивидуальный предприниматель Чубаров Анатолий Вадимович ИНН 280100074901  675000 Амурская обл.г.Благовещенск ул.50лет Октября,27</t>
  </si>
  <si>
    <t>01.07.2017 № 134</t>
  </si>
  <si>
    <t>06.07.2017 № 135</t>
  </si>
  <si>
    <t>купля-продажа товара (аккумулятор для ИБП)</t>
  </si>
  <si>
    <t xml:space="preserve">Общество с ограниченной ответственностью «Мегабит»
ИНН/КПП 2801095015/280101001
675000, Амурская область, г. Благовещенск, ул. Зейская, д. 173 «А»
</t>
  </si>
  <si>
    <t>05.07.2017 б/н</t>
  </si>
  <si>
    <t>купля-продажа товара (картридж)</t>
  </si>
  <si>
    <t>07.07.2017 № 136</t>
  </si>
  <si>
    <t xml:space="preserve">купля-продажа предметов первой необходимости </t>
  </si>
  <si>
    <t>средства гранта</t>
  </si>
  <si>
    <t xml:space="preserve">Индивидуальный предприниматель Колотова Кристина Борисовна
ИНН 280125837560
675000, Амурская область, г. Благовещенск. Ул. Ленина, 113, кв. 57
</t>
  </si>
  <si>
    <t>12.07.2017 № 138</t>
  </si>
  <si>
    <t>07.07.2017 № 236-ОБ/17</t>
  </si>
  <si>
    <t>14.07.2017 № 7</t>
  </si>
  <si>
    <t>Индивидуальный предприниматель Воробьев Юрий Николаевич ИНН 2804024003800  676850, Амурская область, г. Белогорск, ул. Добролюбова, 4</t>
  </si>
  <si>
    <t>05.07.2017 № 150</t>
  </si>
  <si>
    <t>оказание услуг по предаттестационной подготовке сотрудника</t>
  </si>
  <si>
    <t>18.07.2017 б/н</t>
  </si>
  <si>
    <t>19.07.2017 № БН-170/17</t>
  </si>
  <si>
    <t>постака воды питьевой</t>
  </si>
  <si>
    <t xml:space="preserve">ООО "Амур Нова"
ИНН/КПП 2801181095/280101001        675020, Амурская область, г. Благовещенск, ул. Театральная, 229/1
</t>
  </si>
  <si>
    <t>11.07.2017№ 137</t>
  </si>
  <si>
    <t>24.07.2017 № 139</t>
  </si>
  <si>
    <t>купля-продажа товара (карниз)</t>
  </si>
  <si>
    <t>25.07.2017 № 141</t>
  </si>
  <si>
    <t>купля-продажа продуктов питания (мука)</t>
  </si>
  <si>
    <t>21.07.2017 № 140</t>
  </si>
  <si>
    <t>купля-продажа (ковролин)</t>
  </si>
  <si>
    <t>26.07.2017 № 142</t>
  </si>
  <si>
    <t>поставка кухонного гарнитура</t>
  </si>
  <si>
    <t>00000000000000244310</t>
  </si>
  <si>
    <t xml:space="preserve">Индивидуальный Предприниматель Мороз Виталий Александрович
ИНН    280102959924
676850, Амурская область, г. Белогорск, ул. Кирова, 170
</t>
  </si>
  <si>
    <t>27.07.2017 № 143</t>
  </si>
  <si>
    <t>поставка мебели</t>
  </si>
  <si>
    <t>0000000000000244310</t>
  </si>
  <si>
    <t>10.07.2017 № 10/07/17</t>
  </si>
  <si>
    <t>приобретение материалов (баннер)</t>
  </si>
  <si>
    <t>ИП Петруненко А.С. ИНН 280405823136      676850, г. Белогорск, пер. Набережный, д. 11</t>
  </si>
  <si>
    <t xml:space="preserve">01.07.2017 № 144 </t>
  </si>
  <si>
    <t>Поставка продуктов питания</t>
  </si>
  <si>
    <t>01.07.2017 № 145</t>
  </si>
  <si>
    <t>01.07.2017 № 146</t>
  </si>
  <si>
    <t>01.07.2017 № 147</t>
  </si>
  <si>
    <t>14.07.2017 № 044/17</t>
  </si>
  <si>
    <t>выполнение работ по изготовлению исполнительной схемы</t>
  </si>
  <si>
    <t>05.07.2017  б/н</t>
  </si>
  <si>
    <t>оказание услуг по обслуживанию кондиционеров</t>
  </si>
  <si>
    <t>Индивидуальный предприниматель Грудинова Светлана Юрьевна ИНН 280401877797  Амурская обл. г.Белогорск ул.Скорикова,18</t>
  </si>
  <si>
    <t>01.07.2017 № 148</t>
  </si>
  <si>
    <t>18.07.2017 № 11.2.1.1-27/зпо161</t>
  </si>
  <si>
    <t>поставка ГЗПО</t>
  </si>
  <si>
    <t>пп.в пп.7 п. 5.7.2</t>
  </si>
  <si>
    <t>ФГУП "Почта России" ИНН 7724261610 131000 г. Москва, ул. Варшавское щоссе, 37</t>
  </si>
  <si>
    <t>07.08.2017 № 51</t>
  </si>
  <si>
    <t xml:space="preserve">Поставка продуктов питания (фрукты) </t>
  </si>
  <si>
    <t>протокол  о результатах закупки № U4224542-7560516-3 от 25.07.2017</t>
  </si>
  <si>
    <t>07.08.2017 № 52</t>
  </si>
  <si>
    <t xml:space="preserve">Поставка продуктов питания (картоофель) </t>
  </si>
  <si>
    <t>протокол  о результатах закупки № U4224556-7560530-3 от 25.07.2017</t>
  </si>
  <si>
    <t>11.08.2017г. № 53</t>
  </si>
  <si>
    <t>Выполнение работ по ремонту и устройству тротаров</t>
  </si>
  <si>
    <t>протокол  о результатах закупки № U4226450-7562610-3 от 31.07.2017</t>
  </si>
  <si>
    <t>ООО "Паллада" инн 2801023444 375000 Амурская область г. Благовещенск ул. Ленина, 55</t>
  </si>
  <si>
    <t>11.08.2017г. № 54</t>
  </si>
  <si>
    <t>Выполнение работ по ремонту полов и дверей</t>
  </si>
  <si>
    <t>протокол  о результатах закупки № U4221006-7556648-2 от 31.07.2017</t>
  </si>
  <si>
    <t xml:space="preserve">ООО "Гермесс" ИНН/КПП 2801225754/2801010,   675029, Амурская  область, г. Благовещенск, ул. Мухина, 87/1, кв.13                                         </t>
  </si>
  <si>
    <t>18.08.2017г. № 55</t>
  </si>
  <si>
    <t>Выполнение работ по ремонту отмостки и крылец</t>
  </si>
  <si>
    <t>протокол  о результатах закупки № U4228981-7565268-2 от 07.08.2017</t>
  </si>
  <si>
    <t>14.08.2017 № 231</t>
  </si>
  <si>
    <t>поставка бытовой техники</t>
  </si>
  <si>
    <t>14.08.2017 № 232</t>
  </si>
  <si>
    <t>поставка посуды</t>
  </si>
  <si>
    <t>ИП Токарев Юрий Анатольевич ИНН/КПП 282400062361, 676351, Амурская область, Серышевский район, пгт. Серышево, ул. Садовая, 11, кв. 52</t>
  </si>
  <si>
    <t>10.08.2017 № 149</t>
  </si>
  <si>
    <t>поставка продуктов питания  (мука)</t>
  </si>
  <si>
    <t>11.08.2017 № Нзк-000977</t>
  </si>
  <si>
    <t>техническое обслуживание и ремонт автомобиля</t>
  </si>
  <si>
    <t>03.08.2017 № 2590</t>
  </si>
  <si>
    <t>монтаж и подключение ГЛОНАСС</t>
  </si>
  <si>
    <t>АО "Региональный навигационно-информационный центр по Амурской области" ИНН 2801180454 675000 Амурская область, г. Благовещенск, ул. Калинина, 126</t>
  </si>
  <si>
    <t>11.08.2017 № АН-0005258</t>
  </si>
  <si>
    <t>поставка термометров для холодильников</t>
  </si>
  <si>
    <t>ООО "Амурская медицинская компания"  ИНН/КПП 2801066590/280101001, 675000, Амурская область, г. Благовещенск, ул. Комсомольская, 33</t>
  </si>
  <si>
    <t>08.08.2017 № 161</t>
  </si>
  <si>
    <t>проведение лабораторных и инструментальных исследований</t>
  </si>
  <si>
    <t>02.08.2017 № Нзк-000929</t>
  </si>
  <si>
    <t>04.08.2017 № 9</t>
  </si>
  <si>
    <t>10.08.2017 № 11</t>
  </si>
  <si>
    <t>11.08.2017 № 150</t>
  </si>
  <si>
    <t>купля-продажа товара (элюконфорки)</t>
  </si>
  <si>
    <t xml:space="preserve">Общество с ограниченной ответственностью «Техспецснаб»
ИНН/КПП 2801120952/280101001
675000, Амурская область, г. Благовещенск, ул. Горького, 179
</t>
  </si>
  <si>
    <t>23.08.2017 № 151</t>
  </si>
  <si>
    <t>купля-продажа товара (карниз потолочный)</t>
  </si>
  <si>
    <t>24.08.2017 № 152</t>
  </si>
  <si>
    <t>купля-продажа товара (панель, сетевой фильтр)</t>
  </si>
  <si>
    <t>25.08.2017 № 153</t>
  </si>
  <si>
    <t>купля-продажа товара (бур, саморез, дюбель)</t>
  </si>
  <si>
    <t>17.08.2017 № 154</t>
  </si>
  <si>
    <t>17.08.2017 № б/н</t>
  </si>
  <si>
    <t>договор старахования ОСАГО</t>
  </si>
  <si>
    <t>16.08.2017 № 155</t>
  </si>
  <si>
    <t>04.08.2017 №  б/н</t>
  </si>
  <si>
    <t>0000000000000244225</t>
  </si>
  <si>
    <t>пп.24 п. 5.7.2</t>
  </si>
  <si>
    <t>04.08.2017 № 31-17</t>
  </si>
  <si>
    <t>оказание услуг по промывке системы теплоснабжения</t>
  </si>
  <si>
    <t>пп.34 п. 5.7.2</t>
  </si>
  <si>
    <t>ООО "Жилищник-1"  ИНН/КПП 2804010500/280401001, Амурская область, г. Белогорск, ул. Маяковского, 22</t>
  </si>
  <si>
    <t xml:space="preserve">09.08.2017 № 10 </t>
  </si>
  <si>
    <t>01.08.2017 № 156</t>
  </si>
  <si>
    <t>01.08.2017 № 160</t>
  </si>
  <si>
    <t>01.08.2017 № 157</t>
  </si>
  <si>
    <t>01.08.2017 № 158</t>
  </si>
  <si>
    <t>01.08.2017 № 159</t>
  </si>
  <si>
    <t>15.08.2017 № 161</t>
  </si>
  <si>
    <t xml:space="preserve">Индивидуальный предприниматель Краснопера Алексей Богданович
ИНН 280403113067
676850, Амурская область, г. Белогорск, ул. Школьная, 28
</t>
  </si>
  <si>
    <t>15.08.2017 № 162</t>
  </si>
  <si>
    <t>поставка мягкого инвентаря (обувь)</t>
  </si>
  <si>
    <t>30.08.2017 № б/н</t>
  </si>
  <si>
    <t>купля-продажа товара (карта памяти)</t>
  </si>
  <si>
    <t>купля-продажа товара (процессор, материнская плата)</t>
  </si>
  <si>
    <t>08.09.2017 № 165</t>
  </si>
  <si>
    <t>купля-продажа (очки, тапочки, шапочки для плавания)</t>
  </si>
  <si>
    <t>5,7</t>
  </si>
  <si>
    <t>07.09.2017 № 2</t>
  </si>
  <si>
    <t>Общество с ограниченной ответственностью "КАРИ"          ИНН/КПП 7702764909/770801001                          107140, г. Москва, ул. Русаковская, 13</t>
  </si>
  <si>
    <t>11.09.2017 № 11/09/17</t>
  </si>
  <si>
    <t>купля-продажа (план эвакуации)</t>
  </si>
  <si>
    <t>08.09.2017 № б/н</t>
  </si>
  <si>
    <t>Общество с ограниченной ответственностю "Белый Хутор"     ИНН/КПП 2804016822/280401001        676853, г. Белогорск, ул. Кирова, 306/2</t>
  </si>
  <si>
    <t>11.09.2017 № 166</t>
  </si>
  <si>
    <t>купля-продажа одежды</t>
  </si>
  <si>
    <t xml:space="preserve">Индивидуальный предприниматель Бутина В.В.
ИНН 280400140217
676850, Амурская область, г. Белогорск, ул. Садовая, 8, магазин Vитамикс
</t>
  </si>
  <si>
    <t>11.09.2017 № 096</t>
  </si>
  <si>
    <t xml:space="preserve">оказание услуг по отбору проб деревянных конструкций </t>
  </si>
  <si>
    <t>04.09.2017 № 2</t>
  </si>
  <si>
    <t>оказание услуг по бронированию и продаже билетов  (Москва-Белогорск)</t>
  </si>
  <si>
    <t>Индивидуальный предприниматель Беломестных Валерий Валерьевич     ИНН 280402936646        676853, Амурская область, г. Белогорск, ул. Почтовая, 25, кв. 13</t>
  </si>
  <si>
    <t>06.09.2017 № 3</t>
  </si>
  <si>
    <t>оказание услуг по бронированию и продаже билетов  (Белогорск-Москва)</t>
  </si>
  <si>
    <t>Индивидуальный предприниматель Беломестных Валерий Валерьевич     ИНН 280402936646        676853, Амурская область, г. Белогорск, ул. Почтовая, 25, кв. 14</t>
  </si>
  <si>
    <t>11.09.2017 № 2017/00117/П2</t>
  </si>
  <si>
    <t>оказание услуг по обеспесению нефтепродуктами</t>
  </si>
  <si>
    <t>АО "ННК-Амурнефтепродукт"   ИНН/КПП 2801013238/280150001         675002, Амурская область, г. Благовещенск, ул. Первомайская, 1, лит. А</t>
  </si>
  <si>
    <t>12.09.2017 № 54</t>
  </si>
  <si>
    <t>06.09.2017 № Нзк-001096</t>
  </si>
  <si>
    <t>21.09.2017 № б/н</t>
  </si>
  <si>
    <t>Московчук Вячеслав Николаевич Индивидуальный предприниматель ИНН 280402693190      676850, Амурская область, г. Белогорск, ул. Кирова, 152, кв. 4</t>
  </si>
  <si>
    <t>18.09.2017 №167</t>
  </si>
  <si>
    <t>купля-продажа учебников</t>
  </si>
  <si>
    <t xml:space="preserve">Индивидуальный предприниматель Алексеева Ольга Арнольдовна
ИНН 280116324258
676850, Амурская область, г. Белогорск, ул. Кирова, 97
</t>
  </si>
  <si>
    <t>06.09.2017 № 168</t>
  </si>
  <si>
    <t>купля-продажа (фанера)</t>
  </si>
  <si>
    <t>14.09.2017 № 292-ОБ/17</t>
  </si>
  <si>
    <t>0000000000000244226</t>
  </si>
  <si>
    <t>25.09.2017 № БЕООЭ0002878</t>
  </si>
  <si>
    <t>оказание услуг по передаче электроэнергии</t>
  </si>
  <si>
    <t>21.09.2017 № 166</t>
  </si>
  <si>
    <t>поставка микрофонной системы</t>
  </si>
  <si>
    <t xml:space="preserve">Общество с ограниченной ответственностью «Даймонд Электрик»
ИНН/КПП 7733527898/773301001
125310, г. Москва, ул. Митинская, 55, кв. 172
</t>
  </si>
  <si>
    <t>06.10.2017 № 57</t>
  </si>
  <si>
    <t>выполнение работ по ремонту входа в подвал</t>
  </si>
  <si>
    <t>пп.4 п. 5.7.2</t>
  </si>
  <si>
    <t>01.09.2017 № б/н</t>
  </si>
  <si>
    <t>поствака воды</t>
  </si>
  <si>
    <t>18.09.2017 № 169</t>
  </si>
  <si>
    <t>28.09.2017 № 170</t>
  </si>
  <si>
    <t>поставка продуктов (мука)</t>
  </si>
  <si>
    <t>22.09.2017 № 305-ОБ/17</t>
  </si>
  <si>
    <t>26.09.2017 № 49/17-3</t>
  </si>
  <si>
    <t>01.09.2017 № 173</t>
  </si>
  <si>
    <t>поставка продуктов (сосиски)</t>
  </si>
  <si>
    <t>01.09.2017 № 174</t>
  </si>
  <si>
    <t>01.09.2017 № 175</t>
  </si>
  <si>
    <t>01.09.2017 № 176</t>
  </si>
  <si>
    <t>01.09.2017 № 177</t>
  </si>
  <si>
    <t>02.10.2017 № 11709012426</t>
  </si>
  <si>
    <t>оказание услуг по генерации квалифицированного сертификата ключа проверки ЭЦП</t>
  </si>
  <si>
    <t>02.10.2017 № 171</t>
  </si>
  <si>
    <t>04.10.2017 № 172</t>
  </si>
  <si>
    <t>16.10.2017 № 178</t>
  </si>
  <si>
    <t>купля-продажа товара (ДВП, молдинг)</t>
  </si>
  <si>
    <t>11.10.2017 № 179</t>
  </si>
  <si>
    <t xml:space="preserve">поставака продуктов </t>
  </si>
  <si>
    <t>19.10.2017 № 180</t>
  </si>
  <si>
    <t>01.10.2017 № 2017/00129/П2</t>
  </si>
  <si>
    <t>оказание услуг по обеспечению нефтепродуктами</t>
  </si>
  <si>
    <t>09.10.2017 № 843</t>
  </si>
  <si>
    <t>09.10.2017 № 092</t>
  </si>
  <si>
    <t>выполнение электромонтажных работ в кабинете психолога</t>
  </si>
  <si>
    <t>06.10.2017 № б/н</t>
  </si>
  <si>
    <t>оказание услуг по техническому обслуживанию медицинского оборудования</t>
  </si>
  <si>
    <t>Индивидуальный предприниматель Ефремов Владимир Александрович     ИНН 28107154070        675029, Амурская область, г. Благовещенск, ул.Заводская, 154</t>
  </si>
  <si>
    <t>20.10.2017 № б/н</t>
  </si>
  <si>
    <t>11.10.2017 № 181</t>
  </si>
  <si>
    <t>купля-продажа товара (ткань, шпагат, клей)</t>
  </si>
  <si>
    <t>12.10.2017 № 182</t>
  </si>
  <si>
    <t>купля-продажа товара (посуда)</t>
  </si>
  <si>
    <t>пп. 10 п. 5.7.2</t>
  </si>
  <si>
    <t>01.10.2017 № 183</t>
  </si>
  <si>
    <t>купля-продажа продуктов</t>
  </si>
  <si>
    <t>01.10.2017 № 184</t>
  </si>
  <si>
    <t>01.10.2017 № 185</t>
  </si>
  <si>
    <t>01.10.2017 № 186</t>
  </si>
  <si>
    <t>оказание услуг по проведению курсов повышения квалификации</t>
  </si>
  <si>
    <t>ООО "КЦК" ИНН 24661444110 КПП 246601001, Красноярский край, г. Красноярск, пр-кт Мира, дом № 30, офис 227</t>
  </si>
  <si>
    <t>01.10.2017 № 187</t>
  </si>
  <si>
    <t>поставка продуктов питания (масло сливочое)</t>
  </si>
  <si>
    <t>протокол  о результатах закупки № U4244827-7582192-3 от 25.09.2017</t>
  </si>
  <si>
    <t>30.10.2017 № 58</t>
  </si>
  <si>
    <t>протокол  о результатах закупки № U4251957-7589719-2 от 17.10.2017</t>
  </si>
  <si>
    <t>30.10.2017 № 59</t>
  </si>
  <si>
    <t>протокол  о результатах закупки № U4251953-7589715-3 от 18.10.2017</t>
  </si>
  <si>
    <t>ООО "ДТК-Белогорск" ИНН 2804012472  676850 Амурская обл., г.Белогорск ул. 9 Мая, 210</t>
  </si>
  <si>
    <t>30.10.2017 № 60</t>
  </si>
  <si>
    <t>протокол  о результатах закупки № U4251955-7589717-2 от 18.10.2017</t>
  </si>
  <si>
    <t>03.11.2017 № 188</t>
  </si>
  <si>
    <t>купля-продажа товара (системный блок)</t>
  </si>
  <si>
    <t>пп. 21 п.5.7.2</t>
  </si>
  <si>
    <t>01.11.2017 № б/н</t>
  </si>
  <si>
    <t>оказание услуг по тех. Осмотру транспортного средства</t>
  </si>
  <si>
    <t>пп. 23 п. 5,7.2</t>
  </si>
  <si>
    <t>07.11.2017 № 189</t>
  </si>
  <si>
    <t xml:space="preserve">поставка продуктов </t>
  </si>
  <si>
    <t>15.11.2017 № 190</t>
  </si>
  <si>
    <t>15.11.2017 № 17</t>
  </si>
  <si>
    <t>оказание услуг по заправке картриджа</t>
  </si>
  <si>
    <t>23.11.2017 № Н-172/17</t>
  </si>
  <si>
    <t>17.11.2017 № 091</t>
  </si>
  <si>
    <t>выполнение электромонтажных работ группе № 2</t>
  </si>
  <si>
    <t>24.11.2017 № 092</t>
  </si>
  <si>
    <t>20.11.2017 № 093</t>
  </si>
  <si>
    <t>14.11.2017 № 191</t>
  </si>
  <si>
    <t>купля-продажа дез. Средств</t>
  </si>
  <si>
    <t>пп. 26 п. 5.7.2</t>
  </si>
  <si>
    <t>Индивидуальный предприниматель Суслина Ольга Ивановна  ИНН 280400038485   675000 Амурская обл. г.Белогорск ул.Набережная,120,оф.2</t>
  </si>
  <si>
    <t>29.11.2017 № 54/17</t>
  </si>
  <si>
    <t>оказание услуг по сбору и транспортированию ТБО</t>
  </si>
  <si>
    <t>ООО" Коммуналсервис" ИНН 280411278   676850 Амурская область г.Белогорск ул.Скорикова,31"Г"</t>
  </si>
  <si>
    <t>21.11.2017 № 2017/00146/П2</t>
  </si>
  <si>
    <t xml:space="preserve">01.11.2017 № 192 </t>
  </si>
  <si>
    <t>Индивидуальный предприниматель Кундыус Виктор Владимирович  ИНН 280402836024   676850 Амурская обл. г.Белогорск ул.Никольское шоссе 172 кв.20</t>
  </si>
  <si>
    <t>08.11.2017 № 193</t>
  </si>
  <si>
    <t>купля-продажа товара (пленка п/этиленовая)</t>
  </si>
  <si>
    <t>01.11.2017 № 201</t>
  </si>
  <si>
    <t>13.11.2017 № Нзк-111439</t>
  </si>
  <si>
    <t>оказание услуг по тех. Обслуживанию и ремонту автомобиля</t>
  </si>
  <si>
    <t>пп. 23 п.5.7.2</t>
  </si>
  <si>
    <t>09.11.2017 № б/н</t>
  </si>
  <si>
    <t>оказание услуг по чистке канализационного колодца</t>
  </si>
  <si>
    <t>пп. 30 п.5.7.2</t>
  </si>
  <si>
    <t>08.11.2017 № 189</t>
  </si>
  <si>
    <t>благотворительное пожертвование</t>
  </si>
  <si>
    <t>пп. 21 п. 5.7.2</t>
  </si>
  <si>
    <t>08.11.2017 № 190</t>
  </si>
  <si>
    <t>купля-продажа товара (МФУ)</t>
  </si>
  <si>
    <t>08.11.2017 № 195</t>
  </si>
  <si>
    <t>купля-продажа товара (ширма)</t>
  </si>
  <si>
    <t xml:space="preserve">Индивидуальный предприниматель Цветкова Елена Викторовна
ИНН 282402812570
Амурская область, г. Белогорск, ул. Ленина, 81, магазин «Передовик»
</t>
  </si>
  <si>
    <t>07.11.2017 № 196</t>
  </si>
  <si>
    <t>поставка одежды,обуви</t>
  </si>
  <si>
    <t>01.11.2017 № 197</t>
  </si>
  <si>
    <t>01.11.2017 № 199</t>
  </si>
  <si>
    <t xml:space="preserve">поставка продуктов питания (сосиски) </t>
  </si>
  <si>
    <t>01.11.2017 № 200</t>
  </si>
  <si>
    <t xml:space="preserve">14.11.2017 № </t>
  </si>
  <si>
    <t>пп.22 п. 5.7.2</t>
  </si>
  <si>
    <t xml:space="preserve">Общество с ограниченной ответственностью «Талисман»
ИНН/КПП 2801225360/280101001
675000, Амурская область, г. Благовещенск, ул. Промышленная, 7
</t>
  </si>
  <si>
    <t>16.11.2017 № 202</t>
  </si>
  <si>
    <t>купля-продажа товара (мех, ткани, нитки)</t>
  </si>
  <si>
    <t xml:space="preserve">Индивидуальный предприниматель Чубаров Анатолий Вадимович
ИНН 280100074901
Амурская область, г. Благовещенск, ул. Нагорная, д 70/5
</t>
  </si>
  <si>
    <t>28.11.2017 № БЛЖЖТ000125</t>
  </si>
  <si>
    <t>купля-продажа товара (краски грим)</t>
  </si>
  <si>
    <t>ИП Житова Лариса Александровна ИНН 280115773405   675000, г. Благовещенск, ул. Калинина, 52</t>
  </si>
  <si>
    <t>27.11.2017 № 62</t>
  </si>
  <si>
    <t>протокол  о результатах закупки № U4262484-7600811-2 от 16.11.2017</t>
  </si>
  <si>
    <t>27.11.2017 № 61</t>
  </si>
  <si>
    <t>протокол  о результатах закупки № U4262470-7600796-2 от 16.11.2017</t>
  </si>
  <si>
    <t>04.12.2017 № 198</t>
  </si>
  <si>
    <t>05.12.2017 № 203</t>
  </si>
  <si>
    <t>08.12.2017 № 204</t>
  </si>
  <si>
    <t>04.12.2017 № 237-ОТ</t>
  </si>
  <si>
    <t>ЧОУ ДПО "АЦПП" 675000, Амурская область, г. Благовещенск, ул. Первомайская, 1, офис 212  ИНН/КПП 2801141744/280101001</t>
  </si>
  <si>
    <t>07.12.2017 № 205</t>
  </si>
  <si>
    <t>07.12.2017 № 2017/00165/П2</t>
  </si>
  <si>
    <t>оказангие услуг по обеспечению нефтепродуктами</t>
  </si>
  <si>
    <t>01.12.2017 № 19</t>
  </si>
  <si>
    <t>07.12.2017 № 206</t>
  </si>
  <si>
    <t>07.12.2017 № 207</t>
  </si>
  <si>
    <t>13.12.2017 № б/н</t>
  </si>
  <si>
    <t>купля-продажа товара (антенна)</t>
  </si>
  <si>
    <t xml:space="preserve">Индивидуальный предприниматель Гусарова Ольга Евгеньевна
ИНН 280400254253
676850, Амурская область, г. Белогорск, ул. Скорикова, 18
</t>
  </si>
  <si>
    <t>20.12.2017 № б/н</t>
  </si>
  <si>
    <t>купля-продажа товара (ресивер)</t>
  </si>
  <si>
    <t>05.12.2017 № 20</t>
  </si>
  <si>
    <t>11.12.2017 № 21</t>
  </si>
  <si>
    <t>14.12.2017 № 209</t>
  </si>
  <si>
    <t>купля-продажа товара (гипсокартон)</t>
  </si>
  <si>
    <t>18.12.2017 № 210</t>
  </si>
  <si>
    <t>01.12.2017 № 211</t>
  </si>
  <si>
    <t xml:space="preserve">Индивидуальный предприниматель Кундыус Виктор Владимирович
ИНН 280402836024
676850, Амурская область, г. Белогорск, ул. Луговая, 42
</t>
  </si>
  <si>
    <t>01.12.2017 № 212</t>
  </si>
  <si>
    <t>01.12.2017 № 213</t>
  </si>
  <si>
    <t>01.12.2017 № 214</t>
  </si>
  <si>
    <t>01.12.2017 № 215</t>
  </si>
  <si>
    <t>01.12.2017 № 216</t>
  </si>
  <si>
    <t>01.12.2017 № 217</t>
  </si>
  <si>
    <t>14.12.2017 № 218</t>
  </si>
  <si>
    <t>протокол  о результатах закупки № 31705787022-01 от 05.12.2017</t>
  </si>
  <si>
    <t>оказание услуг по техническому обслуживанию охранной сигнализации</t>
  </si>
  <si>
    <t>протокол  о результатах закупки № 31705787031-01 от 05.12.2017</t>
  </si>
  <si>
    <t>оказание услуг централизованного противопожарного радиомониторинга объектов</t>
  </si>
  <si>
    <t>протокол  о результатах закупки № 31705787273-01 от 06.12.2018</t>
  </si>
  <si>
    <t>оказание услуг по контролю за стредствами тревожной сигнализации</t>
  </si>
  <si>
    <t>протокол  о результатах закупки № 31705787296-01 от 06.12.2019</t>
  </si>
  <si>
    <t xml:space="preserve">Общество с ограниченной ответственностью «Охранное агентство «Титан»
ИНН/КПП 2804013797/280401001
676852, Амурская область, г. Белогорск, ул. 50 лет Комсомола, 5
</t>
  </si>
  <si>
    <t>оказание услуг по консультационно-технологическому сопровождению прикладных прогорамм</t>
  </si>
  <si>
    <t>протокол  о результатах закупки № U4272070-7611164-2 от 07.12.2020</t>
  </si>
  <si>
    <t xml:space="preserve">Общество с ограниченной ответственностью «ИнТеП-Партнер»
ИНН/КПП 2801105760/280101001
675000, Амурская область, г. Благовещенск, ул. Горького, 172/1
</t>
  </si>
  <si>
    <t>оаказание услуг по сбору и транспортированию ТБО</t>
  </si>
  <si>
    <t>протокол  о результатах закупки № 31705859188-01 от 19.12.2021</t>
  </si>
  <si>
    <t xml:space="preserve">Общество с ограниченной ответственностью «Коммуналсервис»
ИНН/КПП 2804011278/280401001
676850, Амурская область, г. Белогорск, ул. Скорикова, 31 «Г»
</t>
  </si>
  <si>
    <t>18.12.2017 № 63</t>
  </si>
  <si>
    <t>18.12.2017 № 64</t>
  </si>
  <si>
    <t>18.12.2017 № 65</t>
  </si>
  <si>
    <t>18.12.2017 № 66</t>
  </si>
  <si>
    <t>18.12.2017 № 67</t>
  </si>
  <si>
    <t>30.12.2017 № 68</t>
  </si>
  <si>
    <t>05.06.2017 № 36</t>
  </si>
  <si>
    <t>поставка электротоваров</t>
  </si>
  <si>
    <t>протокол  о результатах закупки № U4200000-7533686-3 от 23.05.2017</t>
  </si>
  <si>
    <t>ИП Аликин Иван Евгеньевич ИНН 280602110286 675000, Амурская область, г. Благовещенск, ул. Кузнечная, 19, кв. 15</t>
  </si>
  <si>
    <t>05.06.2017 № 37</t>
  </si>
  <si>
    <t>поставка расходных материалов для сантехники</t>
  </si>
  <si>
    <t>протокол  о результатах закупки № U4200003-7533689-3 от 23.05.2017</t>
  </si>
  <si>
    <t>06.06.2017г. № 38</t>
  </si>
  <si>
    <t>поставка моющих гигиенических средств и хозяйственных материалов</t>
  </si>
  <si>
    <t>протокол  о результатах закупки № U4201793-7535667-2 от 26.05.2017</t>
  </si>
  <si>
    <t xml:space="preserve">Форма реестра договоров, заключенных заказчиком по результатам закупок товаров, работ, услуг осуществленных путем проведения торгов (конкурентных способов закупок)
за 2017 год.
Заказчик: ГАУАО БЦССУ "Радуга"
</t>
  </si>
  <si>
    <t xml:space="preserve">Форма реестра договоров, заключенных заказчиком у единственного поставщика (исполнителя, подрядчика) без проведения торгов
за 2017 год.
Заказчик: ГАУАО БЦССУ "Радуга"
</t>
  </si>
  <si>
    <r>
      <t xml:space="preserve">Руководитель: </t>
    </r>
    <r>
      <rPr>
        <u val="single"/>
        <sz val="14"/>
        <color indexed="8"/>
        <rFont val="Times New Roman"/>
        <family val="1"/>
      </rPr>
      <t xml:space="preserve"> Чиркина Любовь Васильевна                                                            </t>
    </r>
    <r>
      <rPr>
        <u val="single"/>
        <sz val="14"/>
        <color indexed="9"/>
        <rFont val="Times New Roman"/>
        <family val="1"/>
      </rPr>
      <t>.</t>
    </r>
    <r>
      <rPr>
        <sz val="14"/>
        <color indexed="8"/>
        <rFont val="Times New Roman"/>
        <family val="1"/>
      </rPr>
      <t xml:space="preserve"> </t>
    </r>
  </si>
  <si>
    <r>
      <t xml:space="preserve">Исполнитель:   </t>
    </r>
    <r>
      <rPr>
        <u val="single"/>
        <sz val="14"/>
        <color indexed="8"/>
        <rFont val="Times New Roman"/>
        <family val="1"/>
      </rPr>
      <t xml:space="preserve"> Ярыгина Алена Александровна                                                           </t>
    </r>
    <r>
      <rPr>
        <sz val="14"/>
        <color indexed="8"/>
        <rFont val="Times New Roman"/>
        <family val="1"/>
      </rPr>
      <t xml:space="preserve">   тел: </t>
    </r>
    <r>
      <rPr>
        <u val="single"/>
        <sz val="14"/>
        <color indexed="8"/>
        <rFont val="Times New Roman"/>
        <family val="1"/>
      </rPr>
      <t xml:space="preserve"> 8(41641)5-96-70                                  </t>
    </r>
    <r>
      <rPr>
        <u val="single"/>
        <sz val="14"/>
        <color indexed="9"/>
        <rFont val="Times New Roman"/>
        <family val="1"/>
      </rPr>
      <t>.</t>
    </r>
    <r>
      <rPr>
        <sz val="14"/>
        <color indexed="9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      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</si>
</sst>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;[Red]#,##0.00"/>
    <numFmt numFmtId="181" formatCode="#,##0.00_р_."/>
    <numFmt numFmtId="182" formatCode="0.0;[Red]0.0"/>
    <numFmt numFmtId="183" formatCode="[$-FC19]d\ mmmm\ yyyy\ &quot;г.&quot;"/>
    <numFmt numFmtId="184" formatCode="d/m;@"/>
    <numFmt numFmtId="185" formatCode="0.0"/>
    <numFmt numFmtId="186" formatCode="#,##0.00&quot;р.&quot;"/>
    <numFmt numFmtId="187" formatCode="0.00;[Red]0.00"/>
    <numFmt numFmtId="188" formatCode="#,##0.00\ _₽"/>
    <numFmt numFmtId="189" formatCode="mmm/yyyy"/>
    <numFmt numFmtId="190" formatCode="[$-419]General"/>
  </numFmts>
  <fonts count="58">
    <font>
      <sz val="10"/>
      <name val="Arial Cyr"/>
      <family val="0"/>
    </font>
    <font>
      <u val="single"/>
      <sz val="16"/>
      <color indexed="12"/>
      <name val="Arial"/>
      <family val="2"/>
    </font>
    <font>
      <sz val="10"/>
      <name val="Arial"/>
      <family val="2"/>
    </font>
    <font>
      <u val="single"/>
      <sz val="16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40" fillId="0" borderId="0" applyBorder="0" applyProtection="0">
      <alignment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2" fontId="56" fillId="0" borderId="10" xfId="55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9" fontId="4" fillId="34" borderId="10" xfId="55" applyNumberFormat="1" applyFont="1" applyFill="1" applyBorder="1" applyAlignment="1">
      <alignment horizontal="center" vertical="center" wrapText="1"/>
      <protection/>
    </xf>
    <xf numFmtId="49" fontId="8" fillId="34" borderId="10" xfId="0" applyNumberFormat="1" applyFont="1" applyFill="1" applyBorder="1" applyAlignment="1">
      <alignment horizontal="center" vertical="center" wrapText="1"/>
    </xf>
    <xf numFmtId="2" fontId="4" fillId="34" borderId="10" xfId="55" applyNumberFormat="1" applyFont="1" applyFill="1" applyBorder="1" applyAlignment="1">
      <alignment horizontal="center" vertical="center" wrapText="1"/>
      <protection/>
    </xf>
    <xf numFmtId="0" fontId="4" fillId="34" borderId="10" xfId="55" applyNumberFormat="1" applyFont="1" applyFill="1" applyBorder="1" applyAlignment="1">
      <alignment horizontal="center" vertical="center" wrapText="1"/>
      <protection/>
    </xf>
    <xf numFmtId="0" fontId="2" fillId="0" borderId="10" xfId="54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4" fillId="0" borderId="10" xfId="54" applyFont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181" fontId="12" fillId="34" borderId="10" xfId="33" applyNumberFormat="1" applyFont="1" applyFill="1" applyBorder="1" applyAlignment="1">
      <alignment horizontal="center" vertical="center" wrapText="1"/>
    </xf>
    <xf numFmtId="181" fontId="13" fillId="34" borderId="10" xfId="33" applyNumberFormat="1" applyFont="1" applyFill="1" applyBorder="1" applyAlignment="1">
      <alignment horizontal="center" vertical="center" wrapText="1"/>
    </xf>
    <xf numFmtId="14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2" fillId="0" borderId="11" xfId="54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14" fillId="0" borderId="0" xfId="0" applyFont="1" applyBorder="1" applyAlignment="1">
      <alignment/>
    </xf>
    <xf numFmtId="1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2" fillId="0" borderId="0" xfId="54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56" fillId="0" borderId="12" xfId="55" applyNumberFormat="1" applyFont="1" applyFill="1" applyBorder="1" applyAlignment="1">
      <alignment horizontal="center" vertical="center" wrapText="1"/>
      <protection/>
    </xf>
    <xf numFmtId="49" fontId="12" fillId="0" borderId="10" xfId="33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90" fontId="14" fillId="0" borderId="0" xfId="33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7" fillId="0" borderId="0" xfId="55" applyFont="1" applyAlignment="1">
      <alignment horizontal="center" vertical="center" wrapText="1"/>
      <protection/>
    </xf>
    <xf numFmtId="0" fontId="5" fillId="35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7" fillId="0" borderId="0" xfId="55" applyFont="1" applyFill="1" applyBorder="1" applyAlignment="1">
      <alignment horizontal="center" vertical="center" wrapText="1"/>
      <protection/>
    </xf>
    <xf numFmtId="3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 wrapText="1"/>
    </xf>
    <xf numFmtId="14" fontId="4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2:S120"/>
  <sheetViews>
    <sheetView tabSelected="1" view="pageBreakPreview" zoomScale="90" zoomScaleNormal="70" zoomScaleSheetLayoutView="90" zoomScalePageLayoutView="0" workbookViewId="0" topLeftCell="A1">
      <pane ySplit="5" topLeftCell="A45" activePane="bottomLeft" state="frozen"/>
      <selection pane="topLeft" activeCell="A1" sqref="A1"/>
      <selection pane="bottomLeft" activeCell="K47" sqref="K47"/>
    </sheetView>
  </sheetViews>
  <sheetFormatPr defaultColWidth="9.00390625" defaultRowHeight="12.75"/>
  <cols>
    <col min="1" max="1" width="15.125" style="15" customWidth="1"/>
    <col min="2" max="2" width="18.375" style="15" customWidth="1"/>
    <col min="3" max="3" width="14.125" style="15" customWidth="1"/>
    <col min="4" max="4" width="19.75390625" style="15" customWidth="1"/>
    <col min="5" max="5" width="16.125" style="15" customWidth="1"/>
    <col min="6" max="6" width="12.625" style="15" customWidth="1"/>
    <col min="7" max="7" width="14.75390625" style="15" customWidth="1"/>
    <col min="8" max="9" width="14.375" style="15" customWidth="1"/>
    <col min="10" max="10" width="14.875" style="15" customWidth="1"/>
    <col min="11" max="11" width="18.75390625" style="15" customWidth="1"/>
    <col min="12" max="12" width="16.125" style="15" customWidth="1"/>
    <col min="13" max="13" width="11.75390625" style="15" customWidth="1"/>
    <col min="14" max="14" width="12.875" style="15" customWidth="1"/>
    <col min="15" max="15" width="13.125" style="15" customWidth="1"/>
    <col min="16" max="16" width="15.75390625" style="15" customWidth="1"/>
    <col min="17" max="17" width="12.75390625" style="15" customWidth="1"/>
    <col min="18" max="18" width="13.75390625" style="15" customWidth="1"/>
    <col min="19" max="16384" width="9.125" style="15" customWidth="1"/>
  </cols>
  <sheetData>
    <row r="2" spans="1:18" ht="72" customHeight="1">
      <c r="A2" s="62" t="s">
        <v>982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63.75" customHeight="1">
      <c r="A3" s="61" t="s">
        <v>16</v>
      </c>
      <c r="B3" s="61" t="s">
        <v>17</v>
      </c>
      <c r="C3" s="61" t="s">
        <v>19</v>
      </c>
      <c r="D3" s="61" t="s">
        <v>4</v>
      </c>
      <c r="E3" s="61" t="s">
        <v>6</v>
      </c>
      <c r="F3" s="61" t="s">
        <v>0</v>
      </c>
      <c r="G3" s="61" t="s">
        <v>1</v>
      </c>
      <c r="H3" s="61" t="s">
        <v>20</v>
      </c>
      <c r="I3" s="61" t="s">
        <v>12</v>
      </c>
      <c r="J3" s="61" t="s">
        <v>11</v>
      </c>
      <c r="K3" s="61" t="s">
        <v>2</v>
      </c>
      <c r="L3" s="61" t="s">
        <v>7</v>
      </c>
      <c r="M3" s="61" t="s">
        <v>8</v>
      </c>
      <c r="N3" s="61" t="s">
        <v>9</v>
      </c>
      <c r="O3" s="63" t="s">
        <v>10</v>
      </c>
      <c r="P3" s="63" t="s">
        <v>14</v>
      </c>
      <c r="Q3" s="61" t="s">
        <v>3</v>
      </c>
      <c r="R3" s="61" t="s">
        <v>15</v>
      </c>
    </row>
    <row r="4" spans="1:18" ht="93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4"/>
      <c r="P4" s="64"/>
      <c r="Q4" s="61"/>
      <c r="R4" s="61"/>
    </row>
    <row r="5" spans="1:18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</row>
    <row r="6" spans="1:18" ht="106.5" customHeight="1">
      <c r="A6" s="1">
        <v>146</v>
      </c>
      <c r="B6" s="1">
        <v>31603295274</v>
      </c>
      <c r="C6" s="20" t="s">
        <v>67</v>
      </c>
      <c r="D6" s="37" t="s">
        <v>66</v>
      </c>
      <c r="E6" s="5">
        <v>107760</v>
      </c>
      <c r="F6" s="2" t="s">
        <v>22</v>
      </c>
      <c r="G6" s="26" t="s">
        <v>32</v>
      </c>
      <c r="H6" s="1" t="s">
        <v>60</v>
      </c>
      <c r="I6" s="4" t="s">
        <v>29</v>
      </c>
      <c r="J6" s="1" t="s">
        <v>371</v>
      </c>
      <c r="K6" s="1" t="s">
        <v>36</v>
      </c>
      <c r="L6" s="5">
        <f>E6+M6</f>
        <v>110760</v>
      </c>
      <c r="M6" s="6">
        <v>3000</v>
      </c>
      <c r="N6" s="6">
        <f>M6/L6*100</f>
        <v>2.7085590465872156</v>
      </c>
      <c r="O6" s="1"/>
      <c r="P6" s="6"/>
      <c r="Q6" s="1">
        <v>1</v>
      </c>
      <c r="R6" s="6"/>
    </row>
    <row r="7" spans="1:18" ht="100.5" customHeight="1">
      <c r="A7" s="1">
        <v>4</v>
      </c>
      <c r="B7" s="1">
        <v>31704645130</v>
      </c>
      <c r="C7" s="20" t="s">
        <v>370</v>
      </c>
      <c r="D7" s="37" t="s">
        <v>369</v>
      </c>
      <c r="E7" s="28">
        <v>22100</v>
      </c>
      <c r="F7" s="2" t="s">
        <v>22</v>
      </c>
      <c r="G7" s="26" t="s">
        <v>32</v>
      </c>
      <c r="H7" s="8" t="s">
        <v>60</v>
      </c>
      <c r="I7" s="30" t="s">
        <v>26</v>
      </c>
      <c r="J7" s="1" t="s">
        <v>372</v>
      </c>
      <c r="K7" s="20" t="s">
        <v>35</v>
      </c>
      <c r="L7" s="5">
        <f aca="true" t="shared" si="0" ref="L7:L33">E7+M7</f>
        <v>45833.369999999995</v>
      </c>
      <c r="M7" s="6">
        <v>23733.37</v>
      </c>
      <c r="N7" s="6">
        <f aca="true" t="shared" si="1" ref="N7:N33">M7/L7*100</f>
        <v>51.78185675633278</v>
      </c>
      <c r="O7" s="1"/>
      <c r="P7" s="6"/>
      <c r="Q7" s="1">
        <v>3</v>
      </c>
      <c r="R7" s="6"/>
    </row>
    <row r="8" spans="1:18" ht="128.25" customHeight="1">
      <c r="A8" s="3">
        <v>5</v>
      </c>
      <c r="B8" s="7">
        <v>31704645195</v>
      </c>
      <c r="C8" s="20" t="s">
        <v>375</v>
      </c>
      <c r="D8" s="37" t="s">
        <v>34</v>
      </c>
      <c r="E8" s="28">
        <v>8250</v>
      </c>
      <c r="F8" s="2" t="s">
        <v>22</v>
      </c>
      <c r="G8" s="29" t="s">
        <v>32</v>
      </c>
      <c r="H8" s="8" t="s">
        <v>60</v>
      </c>
      <c r="I8" s="30" t="s">
        <v>26</v>
      </c>
      <c r="J8" s="20" t="s">
        <v>373</v>
      </c>
      <c r="K8" s="1" t="s">
        <v>27</v>
      </c>
      <c r="L8" s="5">
        <f t="shared" si="0"/>
        <v>34833.259999999995</v>
      </c>
      <c r="M8" s="31">
        <v>26583.26</v>
      </c>
      <c r="N8" s="6">
        <f t="shared" si="1"/>
        <v>76.3157396120834</v>
      </c>
      <c r="O8" s="2"/>
      <c r="P8" s="5"/>
      <c r="Q8" s="7">
        <v>4</v>
      </c>
      <c r="R8" s="6"/>
    </row>
    <row r="9" spans="1:18" ht="111" customHeight="1">
      <c r="A9" s="1">
        <v>6</v>
      </c>
      <c r="B9" s="4">
        <v>31704651129</v>
      </c>
      <c r="C9" s="20" t="s">
        <v>374</v>
      </c>
      <c r="D9" s="1" t="s">
        <v>31</v>
      </c>
      <c r="E9" s="28">
        <v>5478</v>
      </c>
      <c r="F9" s="2" t="s">
        <v>22</v>
      </c>
      <c r="G9" s="29" t="s">
        <v>32</v>
      </c>
      <c r="H9" s="8" t="s">
        <v>60</v>
      </c>
      <c r="I9" s="30" t="s">
        <v>26</v>
      </c>
      <c r="J9" s="20" t="s">
        <v>376</v>
      </c>
      <c r="K9" s="1" t="s">
        <v>33</v>
      </c>
      <c r="L9" s="5">
        <f t="shared" si="0"/>
        <v>25692.59</v>
      </c>
      <c r="M9" s="31">
        <v>20214.59</v>
      </c>
      <c r="N9" s="6">
        <f t="shared" si="1"/>
        <v>78.67867739297594</v>
      </c>
      <c r="O9" s="1"/>
      <c r="P9" s="5"/>
      <c r="Q9" s="7">
        <v>6</v>
      </c>
      <c r="R9" s="6"/>
    </row>
    <row r="10" spans="1:18" ht="109.5" customHeight="1">
      <c r="A10" s="1">
        <v>8</v>
      </c>
      <c r="B10" s="1">
        <v>31704651144</v>
      </c>
      <c r="C10" s="27" t="s">
        <v>378</v>
      </c>
      <c r="D10" s="37" t="s">
        <v>377</v>
      </c>
      <c r="E10" s="28">
        <v>6490</v>
      </c>
      <c r="F10" s="2" t="s">
        <v>22</v>
      </c>
      <c r="G10" s="29" t="s">
        <v>32</v>
      </c>
      <c r="H10" s="8" t="s">
        <v>60</v>
      </c>
      <c r="I10" s="30" t="s">
        <v>26</v>
      </c>
      <c r="J10" s="1" t="s">
        <v>379</v>
      </c>
      <c r="K10" s="1" t="s">
        <v>33</v>
      </c>
      <c r="L10" s="5">
        <f t="shared" si="0"/>
        <v>9622.25</v>
      </c>
      <c r="M10" s="6">
        <v>3132.25</v>
      </c>
      <c r="N10" s="6">
        <f t="shared" si="1"/>
        <v>32.552157759359815</v>
      </c>
      <c r="O10" s="1"/>
      <c r="P10" s="6"/>
      <c r="Q10" s="1">
        <v>4</v>
      </c>
      <c r="R10" s="6"/>
    </row>
    <row r="11" spans="1:18" ht="135">
      <c r="A11" s="1">
        <v>7</v>
      </c>
      <c r="B11" s="1">
        <v>31704651159</v>
      </c>
      <c r="C11" s="27" t="s">
        <v>381</v>
      </c>
      <c r="D11" s="58" t="s">
        <v>380</v>
      </c>
      <c r="E11" s="28">
        <v>8800</v>
      </c>
      <c r="F11" s="2" t="s">
        <v>22</v>
      </c>
      <c r="G11" s="29" t="s">
        <v>32</v>
      </c>
      <c r="H11" s="8" t="s">
        <v>60</v>
      </c>
      <c r="I11" s="30" t="s">
        <v>26</v>
      </c>
      <c r="J11" s="1" t="s">
        <v>382</v>
      </c>
      <c r="K11" s="1" t="s">
        <v>33</v>
      </c>
      <c r="L11" s="5">
        <f t="shared" si="0"/>
        <v>35765.4</v>
      </c>
      <c r="M11" s="5">
        <v>26965.4</v>
      </c>
      <c r="N11" s="6">
        <f t="shared" si="1"/>
        <v>75.3952143691948</v>
      </c>
      <c r="O11" s="2"/>
      <c r="P11" s="5"/>
      <c r="Q11" s="7">
        <v>4</v>
      </c>
      <c r="R11" s="6"/>
    </row>
    <row r="12" spans="1:18" ht="255">
      <c r="A12" s="3">
        <v>9</v>
      </c>
      <c r="B12" s="7">
        <v>31704651261</v>
      </c>
      <c r="C12" s="27" t="s">
        <v>385</v>
      </c>
      <c r="D12" s="58" t="s">
        <v>42</v>
      </c>
      <c r="E12" s="28">
        <v>34950</v>
      </c>
      <c r="F12" s="2" t="s">
        <v>22</v>
      </c>
      <c r="G12" s="29" t="s">
        <v>32</v>
      </c>
      <c r="H12" s="8" t="s">
        <v>60</v>
      </c>
      <c r="I12" s="30" t="s">
        <v>24</v>
      </c>
      <c r="J12" s="20" t="s">
        <v>383</v>
      </c>
      <c r="K12" s="1" t="s">
        <v>384</v>
      </c>
      <c r="L12" s="5">
        <f t="shared" si="0"/>
        <v>54411.83</v>
      </c>
      <c r="M12" s="31">
        <v>19461.83</v>
      </c>
      <c r="N12" s="6">
        <f t="shared" si="1"/>
        <v>35.76764464639399</v>
      </c>
      <c r="O12" s="32"/>
      <c r="P12" s="5"/>
      <c r="Q12" s="7">
        <v>2</v>
      </c>
      <c r="R12" s="6"/>
    </row>
    <row r="13" spans="1:18" ht="97.5" customHeight="1">
      <c r="A13" s="3">
        <v>10</v>
      </c>
      <c r="B13" s="7">
        <v>31704651263</v>
      </c>
      <c r="C13" s="20" t="s">
        <v>401</v>
      </c>
      <c r="D13" s="58" t="s">
        <v>386</v>
      </c>
      <c r="E13" s="28">
        <v>90960</v>
      </c>
      <c r="F13" s="2" t="s">
        <v>22</v>
      </c>
      <c r="G13" s="29" t="s">
        <v>403</v>
      </c>
      <c r="H13" s="41">
        <v>42855</v>
      </c>
      <c r="I13" s="30" t="s">
        <v>25</v>
      </c>
      <c r="J13" s="1" t="s">
        <v>404</v>
      </c>
      <c r="K13" s="20" t="s">
        <v>47</v>
      </c>
      <c r="L13" s="5">
        <f t="shared" si="0"/>
        <v>109497.6</v>
      </c>
      <c r="M13" s="5">
        <v>18537.6</v>
      </c>
      <c r="N13" s="6">
        <f t="shared" si="1"/>
        <v>16.92968613010696</v>
      </c>
      <c r="O13" s="7"/>
      <c r="P13" s="6"/>
      <c r="Q13" s="8">
        <v>1</v>
      </c>
      <c r="R13" s="6"/>
    </row>
    <row r="14" spans="1:18" ht="120.75" customHeight="1">
      <c r="A14" s="3">
        <v>11</v>
      </c>
      <c r="B14" s="7">
        <v>31704651265</v>
      </c>
      <c r="C14" s="20" t="s">
        <v>402</v>
      </c>
      <c r="D14" s="58" t="s">
        <v>387</v>
      </c>
      <c r="E14" s="28">
        <v>40824</v>
      </c>
      <c r="F14" s="2" t="s">
        <v>22</v>
      </c>
      <c r="G14" s="26" t="s">
        <v>38</v>
      </c>
      <c r="H14" s="41">
        <v>42855</v>
      </c>
      <c r="I14" s="17" t="s">
        <v>24</v>
      </c>
      <c r="J14" s="20" t="s">
        <v>405</v>
      </c>
      <c r="K14" s="20" t="s">
        <v>45</v>
      </c>
      <c r="L14" s="5">
        <f t="shared" si="0"/>
        <v>47494.35</v>
      </c>
      <c r="M14" s="6">
        <v>6670.35</v>
      </c>
      <c r="N14" s="6">
        <f t="shared" si="1"/>
        <v>14.04451266308519</v>
      </c>
      <c r="O14" s="8"/>
      <c r="P14" s="5"/>
      <c r="Q14" s="7">
        <v>3</v>
      </c>
      <c r="R14" s="6"/>
    </row>
    <row r="15" spans="1:18" ht="102">
      <c r="A15" s="3">
        <v>12</v>
      </c>
      <c r="B15" s="7">
        <v>31704720348</v>
      </c>
      <c r="C15" s="20" t="s">
        <v>406</v>
      </c>
      <c r="D15" s="58" t="s">
        <v>388</v>
      </c>
      <c r="E15" s="28">
        <v>88000</v>
      </c>
      <c r="F15" s="2" t="s">
        <v>22</v>
      </c>
      <c r="G15" s="26" t="s">
        <v>38</v>
      </c>
      <c r="H15" s="41">
        <v>42855</v>
      </c>
      <c r="I15" s="17" t="s">
        <v>24</v>
      </c>
      <c r="J15" s="20" t="s">
        <v>407</v>
      </c>
      <c r="K15" s="20" t="s">
        <v>177</v>
      </c>
      <c r="L15" s="5">
        <f t="shared" si="0"/>
        <v>96849</v>
      </c>
      <c r="M15" s="5">
        <v>8849</v>
      </c>
      <c r="N15" s="6">
        <f t="shared" si="1"/>
        <v>9.136903839998348</v>
      </c>
      <c r="O15" s="7"/>
      <c r="P15" s="5"/>
      <c r="Q15" s="7">
        <v>3</v>
      </c>
      <c r="R15" s="6"/>
    </row>
    <row r="16" spans="1:18" ht="123" customHeight="1">
      <c r="A16" s="3">
        <v>13</v>
      </c>
      <c r="B16" s="7">
        <v>31704723015</v>
      </c>
      <c r="C16" s="20" t="s">
        <v>408</v>
      </c>
      <c r="D16" s="58" t="s">
        <v>389</v>
      </c>
      <c r="E16" s="28">
        <v>13680</v>
      </c>
      <c r="F16" s="2" t="s">
        <v>22</v>
      </c>
      <c r="G16" s="26" t="s">
        <v>38</v>
      </c>
      <c r="H16" s="41">
        <v>42855</v>
      </c>
      <c r="I16" s="17" t="s">
        <v>24</v>
      </c>
      <c r="J16" s="20" t="s">
        <v>409</v>
      </c>
      <c r="K16" s="20" t="s">
        <v>47</v>
      </c>
      <c r="L16" s="5">
        <f t="shared" si="0"/>
        <v>16344</v>
      </c>
      <c r="M16" s="6">
        <v>2664</v>
      </c>
      <c r="N16" s="6">
        <f t="shared" si="1"/>
        <v>16.299559471365637</v>
      </c>
      <c r="O16" s="8"/>
      <c r="P16" s="5"/>
      <c r="Q16" s="7">
        <v>2</v>
      </c>
      <c r="R16" s="6"/>
    </row>
    <row r="17" spans="1:18" ht="130.5" customHeight="1">
      <c r="A17" s="3">
        <v>14</v>
      </c>
      <c r="B17" s="7">
        <v>31704723002</v>
      </c>
      <c r="C17" s="20" t="s">
        <v>410</v>
      </c>
      <c r="D17" s="58" t="s">
        <v>390</v>
      </c>
      <c r="E17" s="34">
        <v>17700</v>
      </c>
      <c r="F17" s="2" t="s">
        <v>22</v>
      </c>
      <c r="G17" s="26" t="s">
        <v>38</v>
      </c>
      <c r="H17" s="41">
        <v>42855</v>
      </c>
      <c r="I17" s="17" t="s">
        <v>24</v>
      </c>
      <c r="J17" s="20" t="s">
        <v>412</v>
      </c>
      <c r="K17" s="20" t="s">
        <v>47</v>
      </c>
      <c r="L17" s="5">
        <f t="shared" si="0"/>
        <v>18660</v>
      </c>
      <c r="M17" s="34">
        <v>960</v>
      </c>
      <c r="N17" s="6">
        <f t="shared" si="1"/>
        <v>5.144694533762058</v>
      </c>
      <c r="O17" s="34"/>
      <c r="P17" s="5"/>
      <c r="Q17" s="7">
        <v>1</v>
      </c>
      <c r="R17" s="6"/>
    </row>
    <row r="18" spans="1:18" ht="76.5">
      <c r="A18" s="3">
        <v>15</v>
      </c>
      <c r="B18" s="7">
        <v>31704732104</v>
      </c>
      <c r="C18" s="20" t="s">
        <v>411</v>
      </c>
      <c r="D18" s="58" t="s">
        <v>391</v>
      </c>
      <c r="E18" s="28">
        <v>140530</v>
      </c>
      <c r="F18" s="2" t="s">
        <v>22</v>
      </c>
      <c r="G18" s="26" t="s">
        <v>38</v>
      </c>
      <c r="H18" s="41">
        <v>42855</v>
      </c>
      <c r="I18" s="17" t="s">
        <v>24</v>
      </c>
      <c r="J18" s="20" t="s">
        <v>413</v>
      </c>
      <c r="K18" s="20" t="s">
        <v>39</v>
      </c>
      <c r="L18" s="5">
        <f t="shared" si="0"/>
        <v>153804.7</v>
      </c>
      <c r="M18" s="6">
        <v>13274.7</v>
      </c>
      <c r="N18" s="6">
        <f t="shared" si="1"/>
        <v>8.630880590775185</v>
      </c>
      <c r="O18" s="6"/>
      <c r="P18" s="5"/>
      <c r="Q18" s="7">
        <v>2</v>
      </c>
      <c r="R18" s="6"/>
    </row>
    <row r="19" spans="1:18" ht="107.25" customHeight="1">
      <c r="A19" s="3">
        <v>16</v>
      </c>
      <c r="B19" s="7">
        <v>31704771268</v>
      </c>
      <c r="C19" s="20" t="s">
        <v>414</v>
      </c>
      <c r="D19" s="39" t="s">
        <v>392</v>
      </c>
      <c r="E19" s="28">
        <v>96000</v>
      </c>
      <c r="F19" s="2" t="s">
        <v>22</v>
      </c>
      <c r="G19" s="26" t="s">
        <v>38</v>
      </c>
      <c r="H19" s="41">
        <v>42825</v>
      </c>
      <c r="I19" s="17" t="s">
        <v>24</v>
      </c>
      <c r="J19" s="20" t="s">
        <v>415</v>
      </c>
      <c r="K19" s="20" t="s">
        <v>49</v>
      </c>
      <c r="L19" s="5">
        <f t="shared" si="0"/>
        <v>104835</v>
      </c>
      <c r="M19" s="6">
        <v>8835</v>
      </c>
      <c r="N19" s="6">
        <f t="shared" si="1"/>
        <v>8.427528974102161</v>
      </c>
      <c r="O19" s="6"/>
      <c r="P19" s="5"/>
      <c r="Q19" s="7">
        <v>1</v>
      </c>
      <c r="R19" s="6"/>
    </row>
    <row r="20" spans="1:18" ht="126.75" customHeight="1">
      <c r="A20" s="1">
        <v>17</v>
      </c>
      <c r="B20" s="1">
        <v>31704771477</v>
      </c>
      <c r="C20" s="20" t="s">
        <v>416</v>
      </c>
      <c r="D20" s="58" t="s">
        <v>393</v>
      </c>
      <c r="E20" s="5">
        <v>38332</v>
      </c>
      <c r="F20" s="2" t="s">
        <v>22</v>
      </c>
      <c r="G20" s="26" t="s">
        <v>38</v>
      </c>
      <c r="H20" s="41">
        <v>42886</v>
      </c>
      <c r="I20" s="17" t="s">
        <v>24</v>
      </c>
      <c r="J20" s="20" t="s">
        <v>417</v>
      </c>
      <c r="K20" s="20" t="s">
        <v>47</v>
      </c>
      <c r="L20" s="5">
        <f t="shared" si="0"/>
        <v>51666.25</v>
      </c>
      <c r="M20" s="6">
        <v>13334.25</v>
      </c>
      <c r="N20" s="6">
        <f t="shared" si="1"/>
        <v>25.808433938983377</v>
      </c>
      <c r="O20" s="6"/>
      <c r="P20" s="5"/>
      <c r="Q20" s="7">
        <v>1</v>
      </c>
      <c r="R20" s="6"/>
    </row>
    <row r="21" spans="1:18" s="25" customFormat="1" ht="130.5" customHeight="1">
      <c r="A21" s="1">
        <v>18</v>
      </c>
      <c r="B21" s="1">
        <v>31704793739</v>
      </c>
      <c r="C21" s="20" t="s">
        <v>418</v>
      </c>
      <c r="D21" s="58" t="s">
        <v>394</v>
      </c>
      <c r="E21" s="28">
        <v>17890</v>
      </c>
      <c r="F21" s="2" t="s">
        <v>22</v>
      </c>
      <c r="G21" s="26" t="s">
        <v>38</v>
      </c>
      <c r="H21" s="41">
        <v>42886</v>
      </c>
      <c r="I21" s="17" t="s">
        <v>24</v>
      </c>
      <c r="J21" s="20" t="s">
        <v>419</v>
      </c>
      <c r="K21" s="20" t="s">
        <v>47</v>
      </c>
      <c r="L21" s="5">
        <f t="shared" si="0"/>
        <v>17907</v>
      </c>
      <c r="M21" s="6">
        <v>17</v>
      </c>
      <c r="N21" s="6">
        <f t="shared" si="1"/>
        <v>0.09493494164293294</v>
      </c>
      <c r="O21" s="6"/>
      <c r="P21" s="24"/>
      <c r="Q21" s="1">
        <v>1</v>
      </c>
      <c r="R21" s="24"/>
    </row>
    <row r="22" spans="1:18" s="25" customFormat="1" ht="127.5" customHeight="1">
      <c r="A22" s="1">
        <v>19</v>
      </c>
      <c r="B22" s="1">
        <v>31704834452</v>
      </c>
      <c r="C22" s="20" t="s">
        <v>420</v>
      </c>
      <c r="D22" s="58" t="s">
        <v>395</v>
      </c>
      <c r="E22" s="28">
        <v>73534.84</v>
      </c>
      <c r="F22" s="2" t="s">
        <v>22</v>
      </c>
      <c r="G22" s="26" t="s">
        <v>38</v>
      </c>
      <c r="H22" s="41">
        <v>42818</v>
      </c>
      <c r="I22" s="17" t="s">
        <v>24</v>
      </c>
      <c r="J22" s="20" t="s">
        <v>421</v>
      </c>
      <c r="K22" s="20" t="s">
        <v>46</v>
      </c>
      <c r="L22" s="5">
        <f t="shared" si="0"/>
        <v>87476.34999999999</v>
      </c>
      <c r="M22" s="31">
        <v>13941.51</v>
      </c>
      <c r="N22" s="6">
        <f t="shared" si="1"/>
        <v>15.937461954002426</v>
      </c>
      <c r="O22" s="6"/>
      <c r="P22" s="23"/>
      <c r="Q22" s="7">
        <v>1</v>
      </c>
      <c r="R22" s="24"/>
    </row>
    <row r="23" spans="1:18" ht="132" customHeight="1">
      <c r="A23" s="3">
        <v>20</v>
      </c>
      <c r="B23" s="7">
        <v>31704847719</v>
      </c>
      <c r="C23" s="20" t="s">
        <v>422</v>
      </c>
      <c r="D23" s="58" t="s">
        <v>396</v>
      </c>
      <c r="E23" s="28">
        <v>44054.4</v>
      </c>
      <c r="F23" s="2" t="s">
        <v>22</v>
      </c>
      <c r="G23" s="26" t="s">
        <v>38</v>
      </c>
      <c r="H23" s="41">
        <v>42886</v>
      </c>
      <c r="I23" s="17" t="s">
        <v>24</v>
      </c>
      <c r="J23" s="20" t="s">
        <v>423</v>
      </c>
      <c r="K23" s="1" t="s">
        <v>47</v>
      </c>
      <c r="L23" s="5">
        <f t="shared" si="0"/>
        <v>49033.62</v>
      </c>
      <c r="M23" s="6">
        <v>4979.22</v>
      </c>
      <c r="N23" s="6">
        <f t="shared" si="1"/>
        <v>10.154706097571422</v>
      </c>
      <c r="O23" s="6"/>
      <c r="P23" s="6"/>
      <c r="Q23" s="8">
        <v>2</v>
      </c>
      <c r="R23" s="6"/>
    </row>
    <row r="24" spans="1:19" s="25" customFormat="1" ht="132.75" customHeight="1">
      <c r="A24" s="3">
        <v>21</v>
      </c>
      <c r="B24" s="7">
        <v>31704863219</v>
      </c>
      <c r="C24" s="20" t="s">
        <v>424</v>
      </c>
      <c r="D24" s="58" t="s">
        <v>397</v>
      </c>
      <c r="E24" s="28">
        <v>22590</v>
      </c>
      <c r="F24" s="2" t="s">
        <v>22</v>
      </c>
      <c r="G24" s="26" t="s">
        <v>38</v>
      </c>
      <c r="H24" s="41">
        <v>42916</v>
      </c>
      <c r="I24" s="17" t="s">
        <v>24</v>
      </c>
      <c r="J24" s="20" t="s">
        <v>425</v>
      </c>
      <c r="K24" s="1" t="s">
        <v>47</v>
      </c>
      <c r="L24" s="5">
        <f t="shared" si="0"/>
        <v>24806.4</v>
      </c>
      <c r="M24" s="6">
        <v>2216.4</v>
      </c>
      <c r="N24" s="6">
        <f t="shared" si="1"/>
        <v>8.934791021671828</v>
      </c>
      <c r="O24" s="6"/>
      <c r="P24" s="23"/>
      <c r="Q24" s="7">
        <v>1</v>
      </c>
      <c r="R24" s="59"/>
      <c r="S24" s="57"/>
    </row>
    <row r="25" spans="1:18" s="25" customFormat="1" ht="114.75">
      <c r="A25" s="3">
        <v>22</v>
      </c>
      <c r="B25" s="7">
        <v>31704863220</v>
      </c>
      <c r="C25" s="20" t="s">
        <v>426</v>
      </c>
      <c r="D25" s="58" t="s">
        <v>387</v>
      </c>
      <c r="E25" s="28">
        <v>44145</v>
      </c>
      <c r="F25" s="2" t="s">
        <v>22</v>
      </c>
      <c r="G25" s="26" t="s">
        <v>38</v>
      </c>
      <c r="H25" s="41">
        <v>42916</v>
      </c>
      <c r="I25" s="17" t="s">
        <v>24</v>
      </c>
      <c r="J25" s="20" t="s">
        <v>427</v>
      </c>
      <c r="K25" s="20" t="s">
        <v>428</v>
      </c>
      <c r="L25" s="5">
        <f t="shared" si="0"/>
        <v>53136</v>
      </c>
      <c r="M25" s="6">
        <v>8991</v>
      </c>
      <c r="N25" s="6">
        <f t="shared" si="1"/>
        <v>16.920731707317074</v>
      </c>
      <c r="O25" s="6"/>
      <c r="P25" s="23"/>
      <c r="Q25" s="7">
        <v>3</v>
      </c>
      <c r="R25" s="24"/>
    </row>
    <row r="26" spans="1:18" s="25" customFormat="1" ht="126.75" customHeight="1">
      <c r="A26" s="3">
        <v>23</v>
      </c>
      <c r="B26" s="7">
        <v>31704878336</v>
      </c>
      <c r="C26" s="20" t="s">
        <v>429</v>
      </c>
      <c r="D26" s="58" t="s">
        <v>398</v>
      </c>
      <c r="E26" s="28">
        <v>70764</v>
      </c>
      <c r="F26" s="2" t="s">
        <v>22</v>
      </c>
      <c r="G26" s="26" t="s">
        <v>38</v>
      </c>
      <c r="H26" s="41">
        <v>42916</v>
      </c>
      <c r="I26" s="17" t="s">
        <v>24</v>
      </c>
      <c r="J26" s="20" t="s">
        <v>430</v>
      </c>
      <c r="K26" s="20" t="s">
        <v>47</v>
      </c>
      <c r="L26" s="5">
        <f t="shared" si="0"/>
        <v>80026.8</v>
      </c>
      <c r="M26" s="6">
        <v>9262.8</v>
      </c>
      <c r="N26" s="6">
        <f t="shared" si="1"/>
        <v>11.57462250146201</v>
      </c>
      <c r="O26" s="6"/>
      <c r="P26" s="23"/>
      <c r="Q26" s="7">
        <v>2</v>
      </c>
      <c r="R26" s="24"/>
    </row>
    <row r="27" spans="1:18" s="25" customFormat="1" ht="114.75">
      <c r="A27" s="33">
        <v>24</v>
      </c>
      <c r="B27" s="7">
        <v>31704878340</v>
      </c>
      <c r="C27" s="20" t="s">
        <v>431</v>
      </c>
      <c r="D27" s="40" t="s">
        <v>399</v>
      </c>
      <c r="E27" s="35">
        <v>25693.5</v>
      </c>
      <c r="F27" s="2" t="s">
        <v>22</v>
      </c>
      <c r="G27" s="26" t="s">
        <v>38</v>
      </c>
      <c r="H27" s="2">
        <v>42855</v>
      </c>
      <c r="I27" s="17" t="s">
        <v>24</v>
      </c>
      <c r="J27" s="1" t="s">
        <v>432</v>
      </c>
      <c r="K27" s="1" t="s">
        <v>46</v>
      </c>
      <c r="L27" s="5">
        <f t="shared" si="0"/>
        <v>26171.7</v>
      </c>
      <c r="M27" s="5">
        <v>478.2</v>
      </c>
      <c r="N27" s="6">
        <f t="shared" si="1"/>
        <v>1.827164456263827</v>
      </c>
      <c r="O27" s="21"/>
      <c r="P27" s="23"/>
      <c r="Q27" s="7">
        <v>1</v>
      </c>
      <c r="R27" s="24"/>
    </row>
    <row r="28" spans="1:18" ht="102">
      <c r="A28" s="33">
        <v>25</v>
      </c>
      <c r="B28" s="1">
        <v>31704906433</v>
      </c>
      <c r="C28" s="20" t="s">
        <v>433</v>
      </c>
      <c r="D28" s="40" t="s">
        <v>400</v>
      </c>
      <c r="E28" s="5">
        <v>97240</v>
      </c>
      <c r="F28" s="2" t="s">
        <v>22</v>
      </c>
      <c r="G28" s="26" t="s">
        <v>38</v>
      </c>
      <c r="H28" s="2">
        <v>42916</v>
      </c>
      <c r="I28" s="17" t="s">
        <v>24</v>
      </c>
      <c r="J28" s="1" t="s">
        <v>434</v>
      </c>
      <c r="K28" s="20" t="s">
        <v>177</v>
      </c>
      <c r="L28" s="5">
        <f t="shared" si="0"/>
        <v>110877.5</v>
      </c>
      <c r="M28" s="5">
        <v>13637.5</v>
      </c>
      <c r="N28" s="6">
        <f t="shared" si="1"/>
        <v>12.299609929877569</v>
      </c>
      <c r="O28" s="2"/>
      <c r="P28" s="5"/>
      <c r="Q28" s="7">
        <v>3</v>
      </c>
      <c r="R28" s="6"/>
    </row>
    <row r="29" spans="1:18" ht="127.5">
      <c r="A29" s="33">
        <v>26</v>
      </c>
      <c r="B29" s="7">
        <v>31704906431</v>
      </c>
      <c r="C29" s="20" t="s">
        <v>435</v>
      </c>
      <c r="D29" s="40" t="s">
        <v>389</v>
      </c>
      <c r="E29" s="5">
        <v>15500</v>
      </c>
      <c r="F29" s="2" t="s">
        <v>22</v>
      </c>
      <c r="G29" s="26" t="s">
        <v>38</v>
      </c>
      <c r="H29" s="2">
        <v>42916</v>
      </c>
      <c r="I29" s="33" t="s">
        <v>43</v>
      </c>
      <c r="J29" s="20" t="s">
        <v>436</v>
      </c>
      <c r="K29" s="20" t="s">
        <v>437</v>
      </c>
      <c r="L29" s="5">
        <f t="shared" si="0"/>
        <v>17379.5</v>
      </c>
      <c r="M29" s="5">
        <v>1879.5</v>
      </c>
      <c r="N29" s="6">
        <f t="shared" si="1"/>
        <v>10.814465318334818</v>
      </c>
      <c r="O29" s="21"/>
      <c r="P29" s="23"/>
      <c r="Q29" s="7">
        <v>2</v>
      </c>
      <c r="R29" s="6"/>
    </row>
    <row r="30" spans="1:18" ht="129" customHeight="1">
      <c r="A30" s="33">
        <v>27</v>
      </c>
      <c r="B30" s="4">
        <v>31704947335</v>
      </c>
      <c r="C30" s="20" t="s">
        <v>438</v>
      </c>
      <c r="D30" s="58" t="s">
        <v>390</v>
      </c>
      <c r="E30" s="34">
        <v>18600</v>
      </c>
      <c r="F30" s="2" t="s">
        <v>22</v>
      </c>
      <c r="G30" s="26" t="s">
        <v>38</v>
      </c>
      <c r="H30" s="2">
        <v>42916</v>
      </c>
      <c r="I30" s="33" t="s">
        <v>43</v>
      </c>
      <c r="J30" s="4" t="s">
        <v>440</v>
      </c>
      <c r="K30" s="20" t="s">
        <v>47</v>
      </c>
      <c r="L30" s="5">
        <f t="shared" si="0"/>
        <v>18660</v>
      </c>
      <c r="M30" s="34">
        <v>60</v>
      </c>
      <c r="N30" s="6">
        <f t="shared" si="1"/>
        <v>0.3215434083601286</v>
      </c>
      <c r="O30" s="4"/>
      <c r="P30" s="34"/>
      <c r="Q30" s="42">
        <v>1</v>
      </c>
      <c r="R30" s="34"/>
    </row>
    <row r="31" spans="1:18" ht="89.25">
      <c r="A31" s="33">
        <v>28</v>
      </c>
      <c r="B31" s="4">
        <v>31704973202</v>
      </c>
      <c r="C31" s="20" t="s">
        <v>441</v>
      </c>
      <c r="D31" s="58" t="s">
        <v>386</v>
      </c>
      <c r="E31" s="34">
        <v>97020</v>
      </c>
      <c r="F31" s="2" t="s">
        <v>22</v>
      </c>
      <c r="G31" s="26" t="s">
        <v>38</v>
      </c>
      <c r="H31" s="7" t="s">
        <v>442</v>
      </c>
      <c r="I31" s="33" t="s">
        <v>43</v>
      </c>
      <c r="J31" s="4" t="s">
        <v>443</v>
      </c>
      <c r="K31" s="20" t="s">
        <v>447</v>
      </c>
      <c r="L31" s="5">
        <f t="shared" si="0"/>
        <v>111867</v>
      </c>
      <c r="M31" s="34">
        <v>14847</v>
      </c>
      <c r="N31" s="6">
        <f t="shared" si="1"/>
        <v>13.272010512483574</v>
      </c>
      <c r="O31" s="4"/>
      <c r="P31" s="34"/>
      <c r="Q31" s="42">
        <v>2</v>
      </c>
      <c r="R31" s="34"/>
    </row>
    <row r="32" spans="1:18" ht="129" customHeight="1">
      <c r="A32" s="33">
        <v>29</v>
      </c>
      <c r="B32" s="4">
        <v>31704978076</v>
      </c>
      <c r="C32" s="20" t="s">
        <v>444</v>
      </c>
      <c r="D32" s="58" t="s">
        <v>393</v>
      </c>
      <c r="E32" s="34">
        <v>56003.6</v>
      </c>
      <c r="F32" s="2" t="s">
        <v>22</v>
      </c>
      <c r="G32" s="26" t="s">
        <v>38</v>
      </c>
      <c r="H32" s="2">
        <v>42916</v>
      </c>
      <c r="I32" s="33" t="s">
        <v>43</v>
      </c>
      <c r="J32" s="4" t="s">
        <v>446</v>
      </c>
      <c r="K32" s="20" t="s">
        <v>47</v>
      </c>
      <c r="L32" s="5">
        <v>61173.32</v>
      </c>
      <c r="M32" s="34">
        <v>14847</v>
      </c>
      <c r="N32" s="6">
        <f t="shared" si="1"/>
        <v>24.270384540188434</v>
      </c>
      <c r="O32" s="4"/>
      <c r="P32" s="34"/>
      <c r="Q32" s="42">
        <v>2</v>
      </c>
      <c r="R32" s="34"/>
    </row>
    <row r="33" spans="1:18" ht="124.5" customHeight="1">
      <c r="A33" s="33">
        <v>30</v>
      </c>
      <c r="B33" s="4">
        <v>31704978079</v>
      </c>
      <c r="C33" s="20" t="s">
        <v>445</v>
      </c>
      <c r="D33" s="58" t="s">
        <v>439</v>
      </c>
      <c r="E33" s="34">
        <v>28686</v>
      </c>
      <c r="F33" s="2" t="s">
        <v>22</v>
      </c>
      <c r="G33" s="26" t="s">
        <v>38</v>
      </c>
      <c r="H33" s="2">
        <v>43100</v>
      </c>
      <c r="I33" s="33" t="s">
        <v>43</v>
      </c>
      <c r="J33" s="4" t="s">
        <v>448</v>
      </c>
      <c r="K33" s="20" t="s">
        <v>47</v>
      </c>
      <c r="L33" s="5">
        <f t="shared" si="0"/>
        <v>28810.6</v>
      </c>
      <c r="M33" s="34">
        <v>124.6</v>
      </c>
      <c r="N33" s="6">
        <f t="shared" si="1"/>
        <v>0.43247971232810145</v>
      </c>
      <c r="O33" s="4"/>
      <c r="P33" s="34"/>
      <c r="Q33" s="42">
        <v>1</v>
      </c>
      <c r="R33" s="34"/>
    </row>
    <row r="34" spans="1:18" ht="114.75">
      <c r="A34" s="3">
        <v>31</v>
      </c>
      <c r="B34" s="7">
        <v>31704993765</v>
      </c>
      <c r="C34" s="3" t="s">
        <v>449</v>
      </c>
      <c r="D34" s="4" t="s">
        <v>450</v>
      </c>
      <c r="E34" s="5">
        <v>120565.3</v>
      </c>
      <c r="F34" s="2" t="s">
        <v>22</v>
      </c>
      <c r="G34" s="19" t="s">
        <v>38</v>
      </c>
      <c r="H34" s="2">
        <v>42865</v>
      </c>
      <c r="I34" s="26" t="s">
        <v>24</v>
      </c>
      <c r="J34" s="1" t="s">
        <v>451</v>
      </c>
      <c r="K34" s="20" t="s">
        <v>46</v>
      </c>
      <c r="L34" s="1">
        <v>181453.48</v>
      </c>
      <c r="M34" s="5">
        <v>60888.18</v>
      </c>
      <c r="N34" s="5">
        <v>33.56</v>
      </c>
      <c r="O34" s="1"/>
      <c r="P34" s="5"/>
      <c r="Q34" s="7">
        <v>3</v>
      </c>
      <c r="R34" s="6"/>
    </row>
    <row r="35" spans="1:18" ht="140.25">
      <c r="A35" s="3">
        <v>32</v>
      </c>
      <c r="B35" s="7">
        <v>31705035862</v>
      </c>
      <c r="C35" s="3" t="s">
        <v>452</v>
      </c>
      <c r="D35" s="4" t="s">
        <v>453</v>
      </c>
      <c r="E35" s="5">
        <v>21680</v>
      </c>
      <c r="F35" s="2" t="s">
        <v>22</v>
      </c>
      <c r="G35" s="19" t="s">
        <v>38</v>
      </c>
      <c r="H35" s="2">
        <v>42947</v>
      </c>
      <c r="I35" s="26" t="s">
        <v>24</v>
      </c>
      <c r="J35" s="1" t="s">
        <v>454</v>
      </c>
      <c r="K35" s="4" t="s">
        <v>455</v>
      </c>
      <c r="L35" s="5">
        <v>25250</v>
      </c>
      <c r="M35" s="5">
        <f>L35-E35</f>
        <v>3570</v>
      </c>
      <c r="N35" s="5">
        <f aca="true" t="shared" si="2" ref="N35:N48">(M35/L35)*100</f>
        <v>14.138613861386137</v>
      </c>
      <c r="O35" s="1"/>
      <c r="P35" s="5"/>
      <c r="Q35" s="7">
        <v>2</v>
      </c>
      <c r="R35" s="6"/>
    </row>
    <row r="36" spans="1:18" ht="76.5">
      <c r="A36" s="3">
        <v>33</v>
      </c>
      <c r="B36" s="7">
        <v>31705062438</v>
      </c>
      <c r="C36" s="3" t="s">
        <v>456</v>
      </c>
      <c r="D36" s="4" t="s">
        <v>457</v>
      </c>
      <c r="E36" s="5">
        <v>23785</v>
      </c>
      <c r="F36" s="2" t="s">
        <v>22</v>
      </c>
      <c r="G36" s="19" t="s">
        <v>38</v>
      </c>
      <c r="H36" s="2">
        <v>42947</v>
      </c>
      <c r="I36" s="26" t="s">
        <v>24</v>
      </c>
      <c r="J36" s="1" t="s">
        <v>458</v>
      </c>
      <c r="K36" s="4" t="s">
        <v>459</v>
      </c>
      <c r="L36" s="35">
        <v>27833.2</v>
      </c>
      <c r="M36" s="5">
        <f aca="true" t="shared" si="3" ref="M36:M45">SUM(L36-E36)</f>
        <v>4048.2000000000007</v>
      </c>
      <c r="N36" s="44">
        <f t="shared" si="2"/>
        <v>14.54450081197994</v>
      </c>
      <c r="O36" s="1"/>
      <c r="P36" s="5"/>
      <c r="Q36" s="7">
        <v>2</v>
      </c>
      <c r="R36" s="59"/>
    </row>
    <row r="37" spans="1:18" ht="76.5">
      <c r="A37" s="3">
        <v>34</v>
      </c>
      <c r="B37" s="7">
        <v>31705076028</v>
      </c>
      <c r="C37" s="3" t="s">
        <v>460</v>
      </c>
      <c r="D37" s="4" t="s">
        <v>461</v>
      </c>
      <c r="E37" s="5">
        <v>52600</v>
      </c>
      <c r="F37" s="2" t="s">
        <v>22</v>
      </c>
      <c r="G37" s="19" t="s">
        <v>38</v>
      </c>
      <c r="H37" s="2">
        <v>42977</v>
      </c>
      <c r="I37" s="26" t="s">
        <v>24</v>
      </c>
      <c r="J37" s="1" t="s">
        <v>462</v>
      </c>
      <c r="K37" s="4" t="s">
        <v>459</v>
      </c>
      <c r="L37" s="35">
        <v>57109</v>
      </c>
      <c r="M37" s="5">
        <f t="shared" si="3"/>
        <v>4509</v>
      </c>
      <c r="N37" s="44">
        <f t="shared" si="2"/>
        <v>7.895428041114361</v>
      </c>
      <c r="O37" s="1"/>
      <c r="P37" s="5"/>
      <c r="Q37" s="7">
        <v>2</v>
      </c>
      <c r="R37" s="59"/>
    </row>
    <row r="38" spans="1:18" ht="102">
      <c r="A38" s="3">
        <v>35</v>
      </c>
      <c r="B38" s="7">
        <v>31705085667</v>
      </c>
      <c r="C38" s="3" t="s">
        <v>463</v>
      </c>
      <c r="D38" s="4" t="s">
        <v>464</v>
      </c>
      <c r="E38" s="5">
        <v>176540</v>
      </c>
      <c r="F38" s="2" t="s">
        <v>22</v>
      </c>
      <c r="G38" s="19" t="s">
        <v>38</v>
      </c>
      <c r="H38" s="2">
        <v>42977</v>
      </c>
      <c r="I38" s="26" t="s">
        <v>24</v>
      </c>
      <c r="J38" s="1" t="s">
        <v>465</v>
      </c>
      <c r="K38" s="20" t="s">
        <v>177</v>
      </c>
      <c r="L38" s="35">
        <v>202832</v>
      </c>
      <c r="M38" s="5">
        <f t="shared" si="3"/>
        <v>26292</v>
      </c>
      <c r="N38" s="44">
        <f t="shared" si="2"/>
        <v>12.962451684152402</v>
      </c>
      <c r="O38" s="1"/>
      <c r="P38" s="5"/>
      <c r="Q38" s="7">
        <v>2</v>
      </c>
      <c r="R38" s="59"/>
    </row>
    <row r="39" spans="1:18" ht="76.5">
      <c r="A39" s="66">
        <v>36</v>
      </c>
      <c r="B39" s="67">
        <v>31705090685</v>
      </c>
      <c r="C39" s="66" t="s">
        <v>466</v>
      </c>
      <c r="D39" s="68" t="s">
        <v>467</v>
      </c>
      <c r="E39" s="69">
        <v>597500</v>
      </c>
      <c r="F39" s="70" t="s">
        <v>22</v>
      </c>
      <c r="G39" s="71" t="s">
        <v>38</v>
      </c>
      <c r="H39" s="70">
        <v>42965</v>
      </c>
      <c r="I39" s="71" t="s">
        <v>24</v>
      </c>
      <c r="J39" s="68" t="s">
        <v>468</v>
      </c>
      <c r="K39" s="4" t="s">
        <v>469</v>
      </c>
      <c r="L39" s="35">
        <v>597500</v>
      </c>
      <c r="M39" s="5">
        <f t="shared" si="3"/>
        <v>0</v>
      </c>
      <c r="N39" s="5">
        <f t="shared" si="2"/>
        <v>0</v>
      </c>
      <c r="O39" s="1"/>
      <c r="P39" s="5"/>
      <c r="Q39" s="7">
        <v>1</v>
      </c>
      <c r="R39" s="59"/>
    </row>
    <row r="40" spans="1:18" ht="127.5">
      <c r="A40" s="3">
        <v>37</v>
      </c>
      <c r="B40" s="7">
        <v>31705100106</v>
      </c>
      <c r="C40" s="3" t="s">
        <v>470</v>
      </c>
      <c r="D40" s="4" t="s">
        <v>471</v>
      </c>
      <c r="E40" s="5">
        <v>140000</v>
      </c>
      <c r="F40" s="2" t="s">
        <v>22</v>
      </c>
      <c r="G40" s="19" t="s">
        <v>38</v>
      </c>
      <c r="H40" s="2">
        <v>42896</v>
      </c>
      <c r="I40" s="26" t="s">
        <v>24</v>
      </c>
      <c r="J40" s="1" t="s">
        <v>472</v>
      </c>
      <c r="K40" s="4" t="s">
        <v>473</v>
      </c>
      <c r="L40" s="35">
        <v>161030.8</v>
      </c>
      <c r="M40" s="5">
        <f t="shared" si="3"/>
        <v>21030.79999999999</v>
      </c>
      <c r="N40" s="5">
        <f t="shared" si="2"/>
        <v>13.06011023978021</v>
      </c>
      <c r="O40" s="1"/>
      <c r="P40" s="5"/>
      <c r="Q40" s="7">
        <v>2</v>
      </c>
      <c r="R40" s="59"/>
    </row>
    <row r="41" spans="1:18" ht="76.5">
      <c r="A41" s="3">
        <v>38</v>
      </c>
      <c r="B41" s="7">
        <v>31705109861</v>
      </c>
      <c r="C41" s="3" t="s">
        <v>972</v>
      </c>
      <c r="D41" s="4" t="s">
        <v>973</v>
      </c>
      <c r="E41" s="5">
        <v>62490</v>
      </c>
      <c r="F41" s="2" t="s">
        <v>22</v>
      </c>
      <c r="G41" s="19" t="s">
        <v>38</v>
      </c>
      <c r="H41" s="2">
        <v>42902</v>
      </c>
      <c r="I41" s="26" t="s">
        <v>24</v>
      </c>
      <c r="J41" s="1" t="s">
        <v>974</v>
      </c>
      <c r="K41" s="20" t="s">
        <v>975</v>
      </c>
      <c r="L41" s="5">
        <v>82216</v>
      </c>
      <c r="M41" s="5">
        <v>19726</v>
      </c>
      <c r="N41" s="5">
        <f>M41/L41*100</f>
        <v>23.992896759754792</v>
      </c>
      <c r="O41" s="1"/>
      <c r="P41" s="5"/>
      <c r="Q41" s="7">
        <v>2</v>
      </c>
      <c r="R41" s="6"/>
    </row>
    <row r="42" spans="1:18" ht="114.75">
      <c r="A42" s="3">
        <v>39</v>
      </c>
      <c r="B42" s="7">
        <v>31705109894</v>
      </c>
      <c r="C42" s="3" t="s">
        <v>976</v>
      </c>
      <c r="D42" s="4" t="s">
        <v>977</v>
      </c>
      <c r="E42" s="5">
        <v>20015</v>
      </c>
      <c r="F42" s="2" t="s">
        <v>22</v>
      </c>
      <c r="G42" s="19" t="s">
        <v>38</v>
      </c>
      <c r="H42" s="2">
        <v>42902</v>
      </c>
      <c r="I42" s="26" t="s">
        <v>24</v>
      </c>
      <c r="J42" s="1" t="s">
        <v>978</v>
      </c>
      <c r="K42" s="20" t="s">
        <v>46</v>
      </c>
      <c r="L42" s="5">
        <v>30327</v>
      </c>
      <c r="M42" s="5">
        <f>L42-E42</f>
        <v>10312</v>
      </c>
      <c r="N42" s="5">
        <f>(M42/L42)*100</f>
        <v>34.002703861245756</v>
      </c>
      <c r="O42" s="1"/>
      <c r="P42" s="5"/>
      <c r="Q42" s="7">
        <v>2</v>
      </c>
      <c r="R42" s="6"/>
    </row>
    <row r="43" spans="1:18" ht="114.75">
      <c r="A43" s="3">
        <v>40</v>
      </c>
      <c r="B43" s="7">
        <v>31705124038</v>
      </c>
      <c r="C43" s="3" t="s">
        <v>979</v>
      </c>
      <c r="D43" s="37" t="s">
        <v>980</v>
      </c>
      <c r="E43" s="5">
        <v>106397.2</v>
      </c>
      <c r="F43" s="2" t="s">
        <v>22</v>
      </c>
      <c r="G43" s="19" t="s">
        <v>38</v>
      </c>
      <c r="H43" s="2">
        <v>42903</v>
      </c>
      <c r="I43" s="26" t="s">
        <v>24</v>
      </c>
      <c r="J43" s="1" t="s">
        <v>981</v>
      </c>
      <c r="K43" s="20" t="s">
        <v>46</v>
      </c>
      <c r="L43" s="35">
        <v>134738.06</v>
      </c>
      <c r="M43" s="5">
        <f>SUM(L43-E43)</f>
        <v>28340.86</v>
      </c>
      <c r="N43" s="44">
        <f>(M43/L43)*100</f>
        <v>21.03404190323061</v>
      </c>
      <c r="O43" s="1"/>
      <c r="P43" s="5"/>
      <c r="Q43" s="7">
        <v>1</v>
      </c>
      <c r="R43" s="59"/>
    </row>
    <row r="44" spans="1:18" ht="76.5">
      <c r="A44" s="3">
        <v>41</v>
      </c>
      <c r="B44" s="7">
        <v>31705124094</v>
      </c>
      <c r="C44" s="3" t="s">
        <v>557</v>
      </c>
      <c r="D44" s="4" t="s">
        <v>558</v>
      </c>
      <c r="E44" s="5">
        <v>29800</v>
      </c>
      <c r="F44" s="2" t="s">
        <v>22</v>
      </c>
      <c r="G44" s="19" t="s">
        <v>32</v>
      </c>
      <c r="H44" s="2">
        <v>42912</v>
      </c>
      <c r="I44" s="26" t="s">
        <v>25</v>
      </c>
      <c r="J44" s="1" t="s">
        <v>559</v>
      </c>
      <c r="K44" s="4" t="s">
        <v>560</v>
      </c>
      <c r="L44" s="35">
        <v>41205.77</v>
      </c>
      <c r="M44" s="5">
        <f t="shared" si="3"/>
        <v>11405.769999999997</v>
      </c>
      <c r="N44" s="44">
        <f t="shared" si="2"/>
        <v>27.680031218928804</v>
      </c>
      <c r="O44" s="1"/>
      <c r="P44" s="5"/>
      <c r="Q44" s="7">
        <v>2</v>
      </c>
      <c r="R44" s="59"/>
    </row>
    <row r="45" spans="1:18" ht="114.75">
      <c r="A45" s="3">
        <v>42</v>
      </c>
      <c r="B45" s="7">
        <v>31705148990</v>
      </c>
      <c r="C45" s="3" t="s">
        <v>561</v>
      </c>
      <c r="D45" s="4" t="s">
        <v>450</v>
      </c>
      <c r="E45" s="5">
        <v>127671.55</v>
      </c>
      <c r="F45" s="2" t="s">
        <v>22</v>
      </c>
      <c r="G45" s="19" t="s">
        <v>38</v>
      </c>
      <c r="H45" s="2">
        <v>42910</v>
      </c>
      <c r="I45" s="26" t="s">
        <v>24</v>
      </c>
      <c r="J45" s="1" t="s">
        <v>562</v>
      </c>
      <c r="K45" s="20" t="s">
        <v>46</v>
      </c>
      <c r="L45" s="35">
        <v>205392.2</v>
      </c>
      <c r="M45" s="5">
        <f t="shared" si="3"/>
        <v>77720.65000000001</v>
      </c>
      <c r="N45" s="44">
        <f t="shared" si="2"/>
        <v>37.84011758966505</v>
      </c>
      <c r="O45" s="1"/>
      <c r="P45" s="5"/>
      <c r="Q45" s="7">
        <v>3</v>
      </c>
      <c r="R45" s="59"/>
    </row>
    <row r="46" spans="1:18" ht="89.25">
      <c r="A46" s="3">
        <v>43</v>
      </c>
      <c r="B46" s="7">
        <v>31705197551</v>
      </c>
      <c r="C46" s="3" t="s">
        <v>563</v>
      </c>
      <c r="D46" s="4" t="s">
        <v>564</v>
      </c>
      <c r="E46" s="5">
        <v>83770.62</v>
      </c>
      <c r="F46" s="2" t="s">
        <v>22</v>
      </c>
      <c r="G46" s="19" t="s">
        <v>38</v>
      </c>
      <c r="H46" s="2">
        <v>42925</v>
      </c>
      <c r="I46" s="26" t="s">
        <v>24</v>
      </c>
      <c r="J46" s="1" t="s">
        <v>565</v>
      </c>
      <c r="K46" s="4" t="s">
        <v>49</v>
      </c>
      <c r="L46" s="35">
        <v>155327.11</v>
      </c>
      <c r="M46" s="5">
        <f>L46-E46</f>
        <v>71556.48999999999</v>
      </c>
      <c r="N46" s="5">
        <f t="shared" si="2"/>
        <v>46.06825556723485</v>
      </c>
      <c r="O46" s="1"/>
      <c r="P46" s="5"/>
      <c r="Q46" s="7">
        <v>2</v>
      </c>
      <c r="R46" s="59"/>
    </row>
    <row r="47" spans="1:18" ht="89.25">
      <c r="A47" s="3">
        <v>44</v>
      </c>
      <c r="B47" s="7">
        <v>31705197558</v>
      </c>
      <c r="C47" s="3" t="s">
        <v>566</v>
      </c>
      <c r="D47" s="4" t="s">
        <v>567</v>
      </c>
      <c r="E47" s="5">
        <v>225324</v>
      </c>
      <c r="F47" s="2" t="s">
        <v>22</v>
      </c>
      <c r="G47" s="19" t="s">
        <v>38</v>
      </c>
      <c r="H47" s="2">
        <v>42999</v>
      </c>
      <c r="I47" s="26" t="s">
        <v>24</v>
      </c>
      <c r="J47" s="1" t="s">
        <v>568</v>
      </c>
      <c r="K47" s="4" t="s">
        <v>569</v>
      </c>
      <c r="L47" s="35">
        <v>225342.81</v>
      </c>
      <c r="M47" s="5">
        <f>SUM(L47-E47)</f>
        <v>18.80999999999767</v>
      </c>
      <c r="N47" s="5">
        <f t="shared" si="2"/>
        <v>0.008347282081020323</v>
      </c>
      <c r="O47" s="1"/>
      <c r="P47" s="5"/>
      <c r="Q47" s="7">
        <v>1</v>
      </c>
      <c r="R47" s="59"/>
    </row>
    <row r="48" spans="1:18" ht="114.75">
      <c r="A48" s="3">
        <v>45</v>
      </c>
      <c r="B48" s="7">
        <v>31705202768</v>
      </c>
      <c r="C48" s="3" t="s">
        <v>570</v>
      </c>
      <c r="D48" s="4" t="s">
        <v>327</v>
      </c>
      <c r="E48" s="5">
        <v>28360</v>
      </c>
      <c r="F48" s="2" t="s">
        <v>22</v>
      </c>
      <c r="G48" s="19" t="s">
        <v>38</v>
      </c>
      <c r="H48" s="2">
        <v>43008</v>
      </c>
      <c r="I48" s="26" t="s">
        <v>24</v>
      </c>
      <c r="J48" s="1" t="s">
        <v>571</v>
      </c>
      <c r="K48" s="4" t="s">
        <v>47</v>
      </c>
      <c r="L48" s="35">
        <v>31840</v>
      </c>
      <c r="M48" s="5">
        <f>SUM(L48-E48)</f>
        <v>3480</v>
      </c>
      <c r="N48" s="5">
        <f t="shared" si="2"/>
        <v>10.92964824120603</v>
      </c>
      <c r="O48" s="1"/>
      <c r="P48" s="5"/>
      <c r="Q48" s="7">
        <v>2</v>
      </c>
      <c r="R48" s="59"/>
    </row>
    <row r="49" spans="1:18" ht="114.75">
      <c r="A49" s="3">
        <v>46</v>
      </c>
      <c r="B49" s="7">
        <v>31705202771</v>
      </c>
      <c r="C49" s="3" t="s">
        <v>614</v>
      </c>
      <c r="D49" s="4" t="s">
        <v>615</v>
      </c>
      <c r="E49" s="5">
        <v>51780</v>
      </c>
      <c r="F49" s="2" t="s">
        <v>22</v>
      </c>
      <c r="G49" s="19" t="s">
        <v>38</v>
      </c>
      <c r="H49" s="2">
        <v>43008</v>
      </c>
      <c r="I49" s="26" t="s">
        <v>24</v>
      </c>
      <c r="J49" s="1" t="s">
        <v>616</v>
      </c>
      <c r="K49" s="4" t="s">
        <v>47</v>
      </c>
      <c r="L49" s="5">
        <v>54344.22</v>
      </c>
      <c r="M49" s="5">
        <v>1611.72</v>
      </c>
      <c r="N49" s="5">
        <f>M49/L49*100</f>
        <v>2.9657615842126357</v>
      </c>
      <c r="O49" s="1"/>
      <c r="P49" s="5"/>
      <c r="Q49" s="7">
        <v>1</v>
      </c>
      <c r="R49" s="6"/>
    </row>
    <row r="50" spans="1:18" ht="108" customHeight="1">
      <c r="A50" s="3">
        <v>47</v>
      </c>
      <c r="B50" s="3">
        <v>31705202774</v>
      </c>
      <c r="C50" s="3" t="s">
        <v>617</v>
      </c>
      <c r="D50" s="4" t="s">
        <v>618</v>
      </c>
      <c r="E50" s="5">
        <v>52732.5</v>
      </c>
      <c r="F50" s="2" t="s">
        <v>22</v>
      </c>
      <c r="G50" s="19" t="s">
        <v>38</v>
      </c>
      <c r="H50" s="2">
        <v>43008</v>
      </c>
      <c r="I50" s="26" t="s">
        <v>24</v>
      </c>
      <c r="J50" s="1" t="s">
        <v>619</v>
      </c>
      <c r="K50" s="4" t="s">
        <v>47</v>
      </c>
      <c r="L50" s="5">
        <v>59491.48</v>
      </c>
      <c r="M50" s="5">
        <f>L50-E50</f>
        <v>6758.980000000003</v>
      </c>
      <c r="N50" s="5">
        <f aca="true" t="shared" si="4" ref="N50:N55">(M50/L50)*100</f>
        <v>11.361257107740474</v>
      </c>
      <c r="O50" s="1"/>
      <c r="P50" s="5"/>
      <c r="Q50" s="7">
        <v>2</v>
      </c>
      <c r="R50" s="6"/>
    </row>
    <row r="51" spans="1:18" ht="148.5" customHeight="1">
      <c r="A51" s="3">
        <v>48</v>
      </c>
      <c r="B51" s="7">
        <v>31705298485</v>
      </c>
      <c r="C51" s="3" t="s">
        <v>620</v>
      </c>
      <c r="D51" s="4" t="s">
        <v>621</v>
      </c>
      <c r="E51" s="5">
        <v>43740</v>
      </c>
      <c r="F51" s="2" t="s">
        <v>22</v>
      </c>
      <c r="G51" s="19" t="s">
        <v>38</v>
      </c>
      <c r="H51" s="2">
        <v>43008</v>
      </c>
      <c r="I51" s="26" t="s">
        <v>24</v>
      </c>
      <c r="J51" s="1" t="s">
        <v>622</v>
      </c>
      <c r="K51" s="4" t="s">
        <v>623</v>
      </c>
      <c r="L51" s="35">
        <v>67554</v>
      </c>
      <c r="M51" s="5">
        <f>SUM(L51-E51)</f>
        <v>23814</v>
      </c>
      <c r="N51" s="44">
        <f t="shared" si="4"/>
        <v>35.25179856115108</v>
      </c>
      <c r="O51" s="1"/>
      <c r="P51" s="5"/>
      <c r="Q51" s="7">
        <v>2</v>
      </c>
      <c r="R51" s="59"/>
    </row>
    <row r="52" spans="1:18" ht="114.75">
      <c r="A52" s="3">
        <v>49</v>
      </c>
      <c r="B52" s="7">
        <v>31705298491</v>
      </c>
      <c r="C52" s="3" t="s">
        <v>624</v>
      </c>
      <c r="D52" s="4" t="s">
        <v>625</v>
      </c>
      <c r="E52" s="5">
        <v>14890</v>
      </c>
      <c r="F52" s="2" t="s">
        <v>22</v>
      </c>
      <c r="G52" s="19" t="s">
        <v>38</v>
      </c>
      <c r="H52" s="2">
        <v>43008</v>
      </c>
      <c r="I52" s="26" t="s">
        <v>24</v>
      </c>
      <c r="J52" s="1" t="s">
        <v>626</v>
      </c>
      <c r="K52" s="4" t="s">
        <v>47</v>
      </c>
      <c r="L52" s="35">
        <v>19163</v>
      </c>
      <c r="M52" s="5">
        <f>SUM(L52-E52)</f>
        <v>4273</v>
      </c>
      <c r="N52" s="44">
        <f t="shared" si="4"/>
        <v>22.29817878202787</v>
      </c>
      <c r="O52" s="1"/>
      <c r="P52" s="5"/>
      <c r="Q52" s="7">
        <v>1</v>
      </c>
      <c r="R52" s="59"/>
    </row>
    <row r="53" spans="1:18" ht="114.75">
      <c r="A53" s="3">
        <v>50</v>
      </c>
      <c r="B53" s="7">
        <v>31705302049</v>
      </c>
      <c r="C53" s="3" t="s">
        <v>627</v>
      </c>
      <c r="D53" s="4" t="s">
        <v>628</v>
      </c>
      <c r="E53" s="5">
        <v>79000.2</v>
      </c>
      <c r="F53" s="2" t="s">
        <v>22</v>
      </c>
      <c r="G53" s="19" t="s">
        <v>38</v>
      </c>
      <c r="H53" s="2">
        <v>43008</v>
      </c>
      <c r="I53" s="26" t="s">
        <v>24</v>
      </c>
      <c r="J53" s="1" t="s">
        <v>629</v>
      </c>
      <c r="K53" s="4" t="s">
        <v>47</v>
      </c>
      <c r="L53" s="35">
        <v>82941</v>
      </c>
      <c r="M53" s="5">
        <f>L53-E53</f>
        <v>3940.800000000003</v>
      </c>
      <c r="N53" s="44">
        <f>M53/L53*100</f>
        <v>4.751329258147361</v>
      </c>
      <c r="O53" s="1"/>
      <c r="P53" s="5"/>
      <c r="Q53" s="7">
        <v>2</v>
      </c>
      <c r="R53" s="59"/>
    </row>
    <row r="54" spans="1:18" ht="114.75">
      <c r="A54" s="3">
        <v>51</v>
      </c>
      <c r="B54" s="7">
        <v>31705302050</v>
      </c>
      <c r="C54" s="3" t="s">
        <v>630</v>
      </c>
      <c r="D54" s="4" t="s">
        <v>631</v>
      </c>
      <c r="E54" s="5">
        <v>15420</v>
      </c>
      <c r="F54" s="2" t="s">
        <v>22</v>
      </c>
      <c r="G54" s="19" t="s">
        <v>38</v>
      </c>
      <c r="H54" s="2">
        <v>43008</v>
      </c>
      <c r="I54" s="26" t="s">
        <v>24</v>
      </c>
      <c r="J54" s="1" t="s">
        <v>632</v>
      </c>
      <c r="K54" s="4" t="s">
        <v>47</v>
      </c>
      <c r="L54" s="35">
        <v>15450</v>
      </c>
      <c r="M54" s="5">
        <f>SUM(L54-E54)</f>
        <v>30</v>
      </c>
      <c r="N54" s="5">
        <f t="shared" si="4"/>
        <v>0.1941747572815534</v>
      </c>
      <c r="O54" s="1"/>
      <c r="P54" s="5"/>
      <c r="Q54" s="7">
        <v>1</v>
      </c>
      <c r="R54" s="59"/>
    </row>
    <row r="55" spans="1:18" ht="114.75">
      <c r="A55" s="43">
        <v>52</v>
      </c>
      <c r="B55" s="7">
        <v>31705306628</v>
      </c>
      <c r="C55" s="3" t="s">
        <v>633</v>
      </c>
      <c r="D55" s="4" t="s">
        <v>634</v>
      </c>
      <c r="E55" s="5">
        <v>23000</v>
      </c>
      <c r="F55" s="2" t="s">
        <v>22</v>
      </c>
      <c r="G55" s="19" t="s">
        <v>38</v>
      </c>
      <c r="H55" s="2">
        <v>43039</v>
      </c>
      <c r="I55" s="26" t="s">
        <v>24</v>
      </c>
      <c r="J55" s="1" t="s">
        <v>635</v>
      </c>
      <c r="K55" s="4" t="s">
        <v>47</v>
      </c>
      <c r="L55" s="35">
        <v>23775</v>
      </c>
      <c r="M55" s="5">
        <f>SUM(L55-E55)</f>
        <v>775</v>
      </c>
      <c r="N55" s="5">
        <f t="shared" si="4"/>
        <v>3.2597266035751837</v>
      </c>
      <c r="O55" s="1"/>
      <c r="P55" s="5"/>
      <c r="Q55" s="7">
        <v>1</v>
      </c>
      <c r="R55" s="59"/>
    </row>
    <row r="56" spans="1:18" ht="76.5">
      <c r="A56" s="3">
        <v>53</v>
      </c>
      <c r="B56" s="7">
        <v>31705329458</v>
      </c>
      <c r="C56" s="3" t="s">
        <v>695</v>
      </c>
      <c r="D56" s="4" t="s">
        <v>696</v>
      </c>
      <c r="E56" s="5">
        <v>98700</v>
      </c>
      <c r="F56" s="2" t="s">
        <v>22</v>
      </c>
      <c r="G56" s="19" t="s">
        <v>38</v>
      </c>
      <c r="H56" s="2">
        <v>43039</v>
      </c>
      <c r="I56" s="26" t="s">
        <v>24</v>
      </c>
      <c r="J56" s="1" t="s">
        <v>697</v>
      </c>
      <c r="K56" s="4" t="s">
        <v>459</v>
      </c>
      <c r="L56" s="5">
        <v>117624</v>
      </c>
      <c r="M56" s="5">
        <f>L56-E56</f>
        <v>18924</v>
      </c>
      <c r="N56" s="5">
        <f>M56/L56*100</f>
        <v>16.088553356457865</v>
      </c>
      <c r="O56" s="1"/>
      <c r="P56" s="5"/>
      <c r="Q56" s="7">
        <v>2</v>
      </c>
      <c r="R56" s="6"/>
    </row>
    <row r="57" spans="1:18" ht="76.5">
      <c r="A57" s="3">
        <v>54</v>
      </c>
      <c r="B57" s="7">
        <v>31705329475</v>
      </c>
      <c r="C57" s="3" t="s">
        <v>698</v>
      </c>
      <c r="D57" s="4" t="s">
        <v>699</v>
      </c>
      <c r="E57" s="5">
        <v>71400</v>
      </c>
      <c r="F57" s="2" t="s">
        <v>22</v>
      </c>
      <c r="G57" s="19" t="s">
        <v>38</v>
      </c>
      <c r="H57" s="2">
        <v>43251</v>
      </c>
      <c r="I57" s="26" t="s">
        <v>24</v>
      </c>
      <c r="J57" s="1" t="s">
        <v>700</v>
      </c>
      <c r="K57" s="4" t="s">
        <v>459</v>
      </c>
      <c r="L57" s="5">
        <v>84300</v>
      </c>
      <c r="M57" s="5">
        <f>L57-E57</f>
        <v>12900</v>
      </c>
      <c r="N57" s="5">
        <f>(M57/L57)*100</f>
        <v>15.302491103202847</v>
      </c>
      <c r="O57" s="1"/>
      <c r="P57" s="5"/>
      <c r="Q57" s="7">
        <v>2</v>
      </c>
      <c r="R57" s="6"/>
    </row>
    <row r="58" spans="1:18" ht="76.5">
      <c r="A58" s="43">
        <v>55</v>
      </c>
      <c r="B58" s="7">
        <v>31705346487</v>
      </c>
      <c r="C58" s="3" t="s">
        <v>701</v>
      </c>
      <c r="D58" s="4" t="s">
        <v>702</v>
      </c>
      <c r="E58" s="5">
        <v>47500</v>
      </c>
      <c r="F58" s="2" t="s">
        <v>22</v>
      </c>
      <c r="G58" s="19" t="s">
        <v>583</v>
      </c>
      <c r="H58" s="2">
        <v>42989</v>
      </c>
      <c r="I58" s="26" t="s">
        <v>24</v>
      </c>
      <c r="J58" s="1" t="s">
        <v>703</v>
      </c>
      <c r="K58" s="20" t="s">
        <v>704</v>
      </c>
      <c r="L58" s="35">
        <v>57927.96</v>
      </c>
      <c r="M58" s="5">
        <f>SUM(L58-E58)</f>
        <v>10427.96</v>
      </c>
      <c r="N58" s="44">
        <f>(M58/L58)*100</f>
        <v>18.001600608756117</v>
      </c>
      <c r="O58" s="1"/>
      <c r="P58" s="5"/>
      <c r="Q58" s="7">
        <v>2</v>
      </c>
      <c r="R58" s="59"/>
    </row>
    <row r="59" spans="1:18" ht="89.25">
      <c r="A59" s="43">
        <v>56</v>
      </c>
      <c r="B59" s="7">
        <v>31705346488</v>
      </c>
      <c r="C59" s="3" t="s">
        <v>705</v>
      </c>
      <c r="D59" s="4" t="s">
        <v>706</v>
      </c>
      <c r="E59" s="5">
        <v>494000</v>
      </c>
      <c r="F59" s="2" t="s">
        <v>22</v>
      </c>
      <c r="G59" s="19" t="s">
        <v>583</v>
      </c>
      <c r="H59" s="2">
        <v>42989</v>
      </c>
      <c r="I59" s="26" t="s">
        <v>24</v>
      </c>
      <c r="J59" s="1" t="s">
        <v>707</v>
      </c>
      <c r="K59" s="4" t="s">
        <v>708</v>
      </c>
      <c r="L59" s="35">
        <v>604352.26</v>
      </c>
      <c r="M59" s="5">
        <f>SUM(L59-E59)</f>
        <v>110352.26000000001</v>
      </c>
      <c r="N59" s="44">
        <f>(M59/L59)*100</f>
        <v>18.25959250983855</v>
      </c>
      <c r="O59" s="1"/>
      <c r="P59" s="5"/>
      <c r="Q59" s="7">
        <v>3</v>
      </c>
      <c r="R59" s="59"/>
    </row>
    <row r="60" spans="1:18" ht="76.5">
      <c r="A60" s="3">
        <v>27</v>
      </c>
      <c r="B60" s="7">
        <v>31705369650</v>
      </c>
      <c r="C60" s="3" t="s">
        <v>709</v>
      </c>
      <c r="D60" s="4" t="s">
        <v>710</v>
      </c>
      <c r="E60" s="5">
        <v>452511</v>
      </c>
      <c r="F60" s="2" t="s">
        <v>22</v>
      </c>
      <c r="G60" s="19" t="s">
        <v>583</v>
      </c>
      <c r="H60" s="2">
        <v>42998</v>
      </c>
      <c r="I60" s="26" t="s">
        <v>24</v>
      </c>
      <c r="J60" s="1" t="s">
        <v>711</v>
      </c>
      <c r="K60" s="20" t="s">
        <v>704</v>
      </c>
      <c r="L60" s="35">
        <v>546311.63</v>
      </c>
      <c r="M60" s="5">
        <f>L60-E60</f>
        <v>93800.63</v>
      </c>
      <c r="N60" s="44">
        <f>M60/L60*100</f>
        <v>17.16980288338361</v>
      </c>
      <c r="O60" s="1"/>
      <c r="P60" s="5"/>
      <c r="Q60" s="7">
        <v>1</v>
      </c>
      <c r="R60" s="59"/>
    </row>
    <row r="61" spans="1:18" ht="76.5">
      <c r="A61" s="3">
        <v>28</v>
      </c>
      <c r="B61" s="7">
        <v>31705525544</v>
      </c>
      <c r="C61" s="3" t="s">
        <v>804</v>
      </c>
      <c r="D61" s="4" t="s">
        <v>851</v>
      </c>
      <c r="E61" s="5">
        <v>72000</v>
      </c>
      <c r="F61" s="2" t="s">
        <v>22</v>
      </c>
      <c r="G61" s="19" t="s">
        <v>38</v>
      </c>
      <c r="H61" s="2">
        <v>43100</v>
      </c>
      <c r="I61" s="26" t="s">
        <v>24</v>
      </c>
      <c r="J61" s="1" t="s">
        <v>852</v>
      </c>
      <c r="K61" s="4" t="s">
        <v>478</v>
      </c>
      <c r="L61" s="35">
        <v>93769.2</v>
      </c>
      <c r="M61" s="5">
        <f aca="true" t="shared" si="5" ref="M61:M66">SUM(L61-E61)</f>
        <v>21769.199999999997</v>
      </c>
      <c r="N61" s="44">
        <f aca="true" t="shared" si="6" ref="N61:N66">(M61/L61)*100</f>
        <v>23.215725419434097</v>
      </c>
      <c r="O61" s="1"/>
      <c r="P61" s="5"/>
      <c r="Q61" s="7">
        <v>3</v>
      </c>
      <c r="R61" s="6"/>
    </row>
    <row r="62" spans="1:18" ht="76.5">
      <c r="A62" s="3">
        <v>29</v>
      </c>
      <c r="B62" s="7">
        <v>31705603495</v>
      </c>
      <c r="C62" s="3" t="s">
        <v>853</v>
      </c>
      <c r="D62" s="4" t="s">
        <v>40</v>
      </c>
      <c r="E62" s="5">
        <v>15865</v>
      </c>
      <c r="F62" s="2" t="s">
        <v>22</v>
      </c>
      <c r="G62" s="19" t="s">
        <v>38</v>
      </c>
      <c r="H62" s="2">
        <v>43100</v>
      </c>
      <c r="I62" s="26" t="s">
        <v>24</v>
      </c>
      <c r="J62" s="1" t="s">
        <v>854</v>
      </c>
      <c r="K62" s="4" t="s">
        <v>478</v>
      </c>
      <c r="L62" s="35">
        <v>17944.4</v>
      </c>
      <c r="M62" s="5">
        <f t="shared" si="5"/>
        <v>2079.4000000000015</v>
      </c>
      <c r="N62" s="44">
        <f t="shared" si="6"/>
        <v>11.588016317068286</v>
      </c>
      <c r="O62" s="1"/>
      <c r="P62" s="5"/>
      <c r="Q62" s="7">
        <v>1</v>
      </c>
      <c r="R62" s="6"/>
    </row>
    <row r="63" spans="1:18" ht="76.5">
      <c r="A63" s="3">
        <v>60</v>
      </c>
      <c r="B63" s="7">
        <v>31705603492</v>
      </c>
      <c r="C63" s="3" t="s">
        <v>855</v>
      </c>
      <c r="D63" s="4" t="s">
        <v>464</v>
      </c>
      <c r="E63" s="5">
        <v>52915</v>
      </c>
      <c r="F63" s="2" t="s">
        <v>22</v>
      </c>
      <c r="G63" s="19" t="s">
        <v>38</v>
      </c>
      <c r="H63" s="2">
        <v>43100</v>
      </c>
      <c r="I63" s="26" t="s">
        <v>24</v>
      </c>
      <c r="J63" s="1" t="s">
        <v>856</v>
      </c>
      <c r="K63" s="20" t="s">
        <v>857</v>
      </c>
      <c r="L63" s="35">
        <v>59818</v>
      </c>
      <c r="M63" s="5">
        <f t="shared" si="5"/>
        <v>6903</v>
      </c>
      <c r="N63" s="44">
        <f t="shared" si="6"/>
        <v>11.540004680865291</v>
      </c>
      <c r="O63" s="1"/>
      <c r="P63" s="5"/>
      <c r="Q63" s="7">
        <v>2</v>
      </c>
      <c r="R63" s="59"/>
    </row>
    <row r="64" spans="1:18" ht="76.5">
      <c r="A64" s="3">
        <v>61</v>
      </c>
      <c r="B64" s="7">
        <v>31705603500</v>
      </c>
      <c r="C64" s="3" t="s">
        <v>858</v>
      </c>
      <c r="D64" s="4" t="s">
        <v>461</v>
      </c>
      <c r="E64" s="5">
        <v>15445</v>
      </c>
      <c r="F64" s="2" t="s">
        <v>22</v>
      </c>
      <c r="G64" s="19" t="s">
        <v>38</v>
      </c>
      <c r="H64" s="2">
        <v>43100</v>
      </c>
      <c r="I64" s="26" t="s">
        <v>24</v>
      </c>
      <c r="J64" s="1" t="s">
        <v>859</v>
      </c>
      <c r="K64" s="4" t="s">
        <v>478</v>
      </c>
      <c r="L64" s="35">
        <v>16818</v>
      </c>
      <c r="M64" s="5">
        <f t="shared" si="5"/>
        <v>1373</v>
      </c>
      <c r="N64" s="44">
        <f t="shared" si="6"/>
        <v>8.163872041859912</v>
      </c>
      <c r="O64" s="1"/>
      <c r="P64" s="5"/>
      <c r="Q64" s="7">
        <v>1</v>
      </c>
      <c r="R64" s="59"/>
    </row>
    <row r="65" spans="1:18" ht="76.5">
      <c r="A65" s="3">
        <v>62</v>
      </c>
      <c r="B65" s="7">
        <v>31705713399</v>
      </c>
      <c r="C65" s="3" t="s">
        <v>918</v>
      </c>
      <c r="D65" s="4" t="s">
        <v>327</v>
      </c>
      <c r="E65" s="5">
        <v>13450</v>
      </c>
      <c r="F65" s="2" t="s">
        <v>22</v>
      </c>
      <c r="G65" s="19" t="s">
        <v>38</v>
      </c>
      <c r="H65" s="2">
        <v>43100</v>
      </c>
      <c r="I65" s="26" t="s">
        <v>24</v>
      </c>
      <c r="J65" s="1" t="s">
        <v>919</v>
      </c>
      <c r="K65" s="4" t="s">
        <v>478</v>
      </c>
      <c r="L65" s="35">
        <v>14106.55</v>
      </c>
      <c r="M65" s="5">
        <f t="shared" si="5"/>
        <v>656.5499999999993</v>
      </c>
      <c r="N65" s="44">
        <f t="shared" si="6"/>
        <v>4.654220911562355</v>
      </c>
      <c r="O65" s="1"/>
      <c r="P65" s="5"/>
      <c r="Q65" s="7">
        <v>1</v>
      </c>
      <c r="R65" s="6"/>
    </row>
    <row r="66" spans="1:18" ht="76.5">
      <c r="A66" s="3">
        <v>63</v>
      </c>
      <c r="B66" s="7">
        <v>31705713404</v>
      </c>
      <c r="C66" s="3" t="s">
        <v>920</v>
      </c>
      <c r="D66" s="4" t="s">
        <v>286</v>
      </c>
      <c r="E66" s="5">
        <v>8769</v>
      </c>
      <c r="F66" s="2" t="s">
        <v>22</v>
      </c>
      <c r="G66" s="19" t="s">
        <v>38</v>
      </c>
      <c r="H66" s="2">
        <v>43100</v>
      </c>
      <c r="I66" s="26" t="s">
        <v>24</v>
      </c>
      <c r="J66" s="1" t="s">
        <v>921</v>
      </c>
      <c r="K66" s="4" t="s">
        <v>478</v>
      </c>
      <c r="L66" s="35">
        <v>8863.4</v>
      </c>
      <c r="M66" s="5">
        <f t="shared" si="5"/>
        <v>94.39999999999964</v>
      </c>
      <c r="N66" s="44">
        <f t="shared" si="6"/>
        <v>1.0650540424667694</v>
      </c>
      <c r="O66" s="1"/>
      <c r="P66" s="5"/>
      <c r="Q66" s="7">
        <v>1</v>
      </c>
      <c r="R66" s="6"/>
    </row>
    <row r="67" spans="1:18" ht="102">
      <c r="A67" s="3">
        <v>64</v>
      </c>
      <c r="B67" s="7">
        <v>31705787022</v>
      </c>
      <c r="C67" s="3" t="s">
        <v>966</v>
      </c>
      <c r="D67" s="4" t="s">
        <v>31</v>
      </c>
      <c r="E67" s="5">
        <v>5976</v>
      </c>
      <c r="F67" s="2" t="s">
        <v>22</v>
      </c>
      <c r="G67" s="19" t="s">
        <v>32</v>
      </c>
      <c r="H67" s="2">
        <v>43465</v>
      </c>
      <c r="I67" s="26" t="s">
        <v>25</v>
      </c>
      <c r="J67" s="1" t="s">
        <v>952</v>
      </c>
      <c r="K67" s="1" t="s">
        <v>27</v>
      </c>
      <c r="L67" s="35">
        <v>24281.28</v>
      </c>
      <c r="M67" s="5">
        <f aca="true" t="shared" si="7" ref="M67:M72">SUM(L67-E67)</f>
        <v>18305.28</v>
      </c>
      <c r="N67" s="44">
        <f aca="true" t="shared" si="8" ref="N67:N72">(M67/L67)*100</f>
        <v>75.38844739651287</v>
      </c>
      <c r="O67" s="1"/>
      <c r="P67" s="5"/>
      <c r="Q67" s="7">
        <v>1</v>
      </c>
      <c r="R67" s="6"/>
    </row>
    <row r="68" spans="1:18" ht="123" customHeight="1">
      <c r="A68" s="3">
        <v>65</v>
      </c>
      <c r="B68" s="7">
        <v>31705787031</v>
      </c>
      <c r="C68" s="3" t="s">
        <v>967</v>
      </c>
      <c r="D68" s="4" t="s">
        <v>953</v>
      </c>
      <c r="E68" s="5">
        <v>8040</v>
      </c>
      <c r="F68" s="2" t="s">
        <v>22</v>
      </c>
      <c r="G68" s="19" t="s">
        <v>32</v>
      </c>
      <c r="H68" s="2">
        <v>43465</v>
      </c>
      <c r="I68" s="26" t="s">
        <v>25</v>
      </c>
      <c r="J68" s="1" t="s">
        <v>954</v>
      </c>
      <c r="K68" s="1" t="s">
        <v>27</v>
      </c>
      <c r="L68" s="35">
        <v>34590.96</v>
      </c>
      <c r="M68" s="5">
        <f t="shared" si="7"/>
        <v>26550.96</v>
      </c>
      <c r="N68" s="44">
        <f t="shared" si="8"/>
        <v>76.75693302527597</v>
      </c>
      <c r="O68" s="1"/>
      <c r="P68" s="5"/>
      <c r="Q68" s="7">
        <v>2</v>
      </c>
      <c r="R68" s="6"/>
    </row>
    <row r="69" spans="1:18" ht="102">
      <c r="A69" s="3">
        <v>66</v>
      </c>
      <c r="B69" s="7">
        <v>31705787273</v>
      </c>
      <c r="C69" s="3" t="s">
        <v>968</v>
      </c>
      <c r="D69" s="4" t="s">
        <v>955</v>
      </c>
      <c r="E69" s="5">
        <v>6600</v>
      </c>
      <c r="F69" s="2" t="s">
        <v>22</v>
      </c>
      <c r="G69" s="19" t="s">
        <v>32</v>
      </c>
      <c r="H69" s="2">
        <v>43465</v>
      </c>
      <c r="I69" s="26" t="s">
        <v>25</v>
      </c>
      <c r="J69" s="1" t="s">
        <v>956</v>
      </c>
      <c r="K69" s="1" t="s">
        <v>27</v>
      </c>
      <c r="L69" s="35">
        <v>11992.92</v>
      </c>
      <c r="M69" s="5">
        <f t="shared" si="7"/>
        <v>5392.92</v>
      </c>
      <c r="N69" s="44">
        <f t="shared" si="8"/>
        <v>44.96753084319749</v>
      </c>
      <c r="O69" s="1"/>
      <c r="P69" s="5"/>
      <c r="Q69" s="7">
        <v>2</v>
      </c>
      <c r="R69" s="6"/>
    </row>
    <row r="70" spans="1:18" ht="153">
      <c r="A70" s="3">
        <v>67</v>
      </c>
      <c r="B70" s="7">
        <v>31705787296</v>
      </c>
      <c r="C70" s="3" t="s">
        <v>969</v>
      </c>
      <c r="D70" s="4" t="s">
        <v>957</v>
      </c>
      <c r="E70" s="5">
        <v>23990</v>
      </c>
      <c r="F70" s="2" t="s">
        <v>22</v>
      </c>
      <c r="G70" s="19" t="s">
        <v>32</v>
      </c>
      <c r="H70" s="2">
        <v>43465</v>
      </c>
      <c r="I70" s="26" t="s">
        <v>25</v>
      </c>
      <c r="J70" s="1" t="s">
        <v>958</v>
      </c>
      <c r="K70" s="4" t="s">
        <v>959</v>
      </c>
      <c r="L70" s="35">
        <v>45600</v>
      </c>
      <c r="M70" s="5">
        <f t="shared" si="7"/>
        <v>21610</v>
      </c>
      <c r="N70" s="44">
        <f t="shared" si="8"/>
        <v>47.39035087719298</v>
      </c>
      <c r="O70" s="1"/>
      <c r="P70" s="5"/>
      <c r="Q70" s="7">
        <v>1</v>
      </c>
      <c r="R70" s="6"/>
    </row>
    <row r="71" spans="1:18" ht="140.25">
      <c r="A71" s="3">
        <v>68</v>
      </c>
      <c r="B71" s="7">
        <v>31705801553</v>
      </c>
      <c r="C71" s="3" t="s">
        <v>970</v>
      </c>
      <c r="D71" s="4" t="s">
        <v>960</v>
      </c>
      <c r="E71" s="5">
        <v>114960</v>
      </c>
      <c r="F71" s="2" t="s">
        <v>22</v>
      </c>
      <c r="G71" s="19" t="s">
        <v>32</v>
      </c>
      <c r="H71" s="2">
        <v>43465</v>
      </c>
      <c r="I71" s="26" t="s">
        <v>24</v>
      </c>
      <c r="J71" s="1" t="s">
        <v>961</v>
      </c>
      <c r="K71" s="4" t="s">
        <v>962</v>
      </c>
      <c r="L71" s="35">
        <v>118560</v>
      </c>
      <c r="M71" s="5">
        <f t="shared" si="7"/>
        <v>3600</v>
      </c>
      <c r="N71" s="44">
        <f t="shared" si="8"/>
        <v>3.0364372469635628</v>
      </c>
      <c r="O71" s="1"/>
      <c r="P71" s="5"/>
      <c r="Q71" s="7">
        <v>1</v>
      </c>
      <c r="R71" s="6"/>
    </row>
    <row r="72" spans="1:18" ht="159.75" customHeight="1">
      <c r="A72" s="3">
        <v>69</v>
      </c>
      <c r="B72" s="7">
        <v>31705859188</v>
      </c>
      <c r="C72" s="3" t="s">
        <v>971</v>
      </c>
      <c r="D72" s="4" t="s">
        <v>963</v>
      </c>
      <c r="E72" s="5">
        <v>149292</v>
      </c>
      <c r="F72" s="2" t="s">
        <v>22</v>
      </c>
      <c r="G72" s="19" t="s">
        <v>32</v>
      </c>
      <c r="H72" s="2">
        <v>43465</v>
      </c>
      <c r="I72" s="26" t="s">
        <v>25</v>
      </c>
      <c r="J72" s="1" t="s">
        <v>964</v>
      </c>
      <c r="K72" s="4" t="s">
        <v>965</v>
      </c>
      <c r="L72" s="35">
        <v>156705</v>
      </c>
      <c r="M72" s="5">
        <f t="shared" si="7"/>
        <v>7413</v>
      </c>
      <c r="N72" s="44">
        <f t="shared" si="8"/>
        <v>4.730544653967646</v>
      </c>
      <c r="O72" s="1"/>
      <c r="P72" s="5"/>
      <c r="Q72" s="7">
        <v>1</v>
      </c>
      <c r="R72" s="6"/>
    </row>
    <row r="73" spans="1:18" ht="36" customHeight="1">
      <c r="A73" s="50" t="s">
        <v>984</v>
      </c>
      <c r="B73" s="51"/>
      <c r="C73" s="51"/>
      <c r="D73" s="51"/>
      <c r="E73" s="51"/>
      <c r="F73" s="52"/>
      <c r="G73" s="53"/>
      <c r="H73" s="54"/>
      <c r="I73" s="55"/>
      <c r="J73" s="14"/>
      <c r="K73" s="14"/>
      <c r="L73" s="56"/>
      <c r="M73" s="56"/>
      <c r="N73" s="56"/>
      <c r="O73" s="14"/>
      <c r="P73" s="56"/>
      <c r="Q73" s="56"/>
      <c r="R73" s="56"/>
    </row>
    <row r="74" spans="1:18" ht="45" customHeight="1">
      <c r="A74" s="60" t="s">
        <v>985</v>
      </c>
      <c r="B74" s="60"/>
      <c r="C74" s="60"/>
      <c r="D74" s="60"/>
      <c r="E74" s="60"/>
      <c r="F74" s="60"/>
      <c r="G74" s="60"/>
      <c r="H74" s="60"/>
      <c r="I74" s="60"/>
      <c r="J74" s="60"/>
      <c r="K74" s="14"/>
      <c r="L74" s="56"/>
      <c r="M74" s="56"/>
      <c r="N74" s="56"/>
      <c r="O74" s="14"/>
      <c r="P74" s="56"/>
      <c r="Q74" s="56"/>
      <c r="R74" s="56"/>
    </row>
    <row r="75" spans="1:18" ht="12.75">
      <c r="A75" s="45"/>
      <c r="B75" s="18"/>
      <c r="C75" s="18"/>
      <c r="D75" s="45"/>
      <c r="E75" s="46"/>
      <c r="F75" s="47"/>
      <c r="G75" s="48"/>
      <c r="H75" s="49"/>
      <c r="I75" s="45"/>
      <c r="J75" s="18"/>
      <c r="K75" s="18"/>
      <c r="L75" s="46"/>
      <c r="M75" s="46"/>
      <c r="N75" s="46"/>
      <c r="O75" s="18"/>
      <c r="P75" s="46"/>
      <c r="Q75" s="46"/>
      <c r="R75" s="46"/>
    </row>
    <row r="76" spans="1:18" ht="12.75">
      <c r="A76" s="33"/>
      <c r="B76" s="4"/>
      <c r="C76" s="4"/>
      <c r="D76" s="33"/>
      <c r="E76" s="34"/>
      <c r="F76" s="2"/>
      <c r="G76" s="26"/>
      <c r="H76" s="12"/>
      <c r="I76" s="33"/>
      <c r="J76" s="4"/>
      <c r="K76" s="4"/>
      <c r="L76" s="34"/>
      <c r="M76" s="34"/>
      <c r="N76" s="34"/>
      <c r="O76" s="4"/>
      <c r="P76" s="34"/>
      <c r="Q76" s="34"/>
      <c r="R76" s="34"/>
    </row>
    <row r="77" spans="1:18" ht="12.75">
      <c r="A77" s="33"/>
      <c r="B77" s="4"/>
      <c r="C77" s="12"/>
      <c r="D77" s="33"/>
      <c r="E77" s="34"/>
      <c r="F77" s="2"/>
      <c r="G77" s="26"/>
      <c r="H77" s="12"/>
      <c r="I77" s="33"/>
      <c r="J77" s="4"/>
      <c r="K77" s="4"/>
      <c r="L77" s="34"/>
      <c r="M77" s="34"/>
      <c r="N77" s="34"/>
      <c r="O77" s="4"/>
      <c r="P77" s="34"/>
      <c r="Q77" s="34"/>
      <c r="R77" s="34"/>
    </row>
    <row r="78" spans="1:18" ht="18" customHeight="1">
      <c r="A78" s="33"/>
      <c r="B78" s="4"/>
      <c r="C78" s="4"/>
      <c r="D78" s="33"/>
      <c r="E78" s="34"/>
      <c r="F78" s="2"/>
      <c r="G78" s="26"/>
      <c r="H78" s="12"/>
      <c r="I78" s="33"/>
      <c r="J78" s="4"/>
      <c r="K78" s="4"/>
      <c r="L78" s="34"/>
      <c r="M78" s="34"/>
      <c r="N78" s="34"/>
      <c r="O78" s="4"/>
      <c r="P78" s="34"/>
      <c r="Q78" s="34"/>
      <c r="R78" s="34"/>
    </row>
    <row r="79" spans="1:18" ht="12.75">
      <c r="A79" s="33"/>
      <c r="B79" s="4"/>
      <c r="C79" s="4"/>
      <c r="D79" s="33"/>
      <c r="E79" s="34"/>
      <c r="F79" s="2"/>
      <c r="G79" s="26"/>
      <c r="H79" s="12"/>
      <c r="I79" s="33"/>
      <c r="J79" s="4"/>
      <c r="K79" s="4"/>
      <c r="L79" s="34"/>
      <c r="M79" s="34"/>
      <c r="N79" s="34"/>
      <c r="O79" s="4"/>
      <c r="P79" s="34"/>
      <c r="Q79" s="34"/>
      <c r="R79" s="34"/>
    </row>
    <row r="80" spans="1:18" ht="12.75">
      <c r="A80" s="33"/>
      <c r="B80" s="4"/>
      <c r="C80" s="4"/>
      <c r="D80" s="33"/>
      <c r="E80" s="34"/>
      <c r="F80" s="2"/>
      <c r="G80" s="26"/>
      <c r="H80" s="12"/>
      <c r="I80" s="33"/>
      <c r="J80" s="4"/>
      <c r="K80" s="4"/>
      <c r="L80" s="34"/>
      <c r="M80" s="34"/>
      <c r="N80" s="34"/>
      <c r="O80" s="4"/>
      <c r="P80" s="34"/>
      <c r="Q80" s="34"/>
      <c r="R80" s="34"/>
    </row>
    <row r="81" spans="1:18" ht="12.75">
      <c r="A81" s="33"/>
      <c r="B81" s="4"/>
      <c r="C81" s="4"/>
      <c r="D81" s="33"/>
      <c r="E81" s="34"/>
      <c r="F81" s="2"/>
      <c r="G81" s="26"/>
      <c r="H81" s="12"/>
      <c r="I81" s="33"/>
      <c r="J81" s="4"/>
      <c r="K81" s="4"/>
      <c r="L81" s="34"/>
      <c r="M81" s="34"/>
      <c r="N81" s="34"/>
      <c r="O81" s="4"/>
      <c r="P81" s="34"/>
      <c r="Q81" s="34"/>
      <c r="R81" s="34"/>
    </row>
    <row r="82" spans="1:18" ht="130.5" customHeight="1">
      <c r="A82" s="33"/>
      <c r="B82" s="4"/>
      <c r="C82" s="4"/>
      <c r="D82" s="33"/>
      <c r="E82" s="34"/>
      <c r="F82" s="2"/>
      <c r="G82" s="26"/>
      <c r="H82" s="12"/>
      <c r="I82" s="33"/>
      <c r="J82" s="4"/>
      <c r="K82" s="4"/>
      <c r="L82" s="34"/>
      <c r="M82" s="34"/>
      <c r="N82" s="34"/>
      <c r="O82" s="4"/>
      <c r="P82" s="34"/>
      <c r="Q82" s="34"/>
      <c r="R82" s="34"/>
    </row>
    <row r="83" spans="1:18" ht="134.25" customHeight="1">
      <c r="A83" s="33"/>
      <c r="B83" s="4"/>
      <c r="C83" s="4"/>
      <c r="D83" s="33"/>
      <c r="E83" s="34"/>
      <c r="F83" s="2"/>
      <c r="G83" s="26"/>
      <c r="H83" s="12"/>
      <c r="I83" s="33"/>
      <c r="J83" s="4"/>
      <c r="K83" s="4"/>
      <c r="L83" s="34"/>
      <c r="M83" s="34"/>
      <c r="N83" s="34"/>
      <c r="O83" s="4"/>
      <c r="P83" s="34"/>
      <c r="Q83" s="34"/>
      <c r="R83" s="34"/>
    </row>
    <row r="84" spans="16:18" ht="12.75">
      <c r="P84" s="16"/>
      <c r="Q84" s="16"/>
      <c r="R84" s="16"/>
    </row>
    <row r="85" spans="16:18" ht="12.75">
      <c r="P85" s="16"/>
      <c r="Q85" s="16"/>
      <c r="R85" s="16"/>
    </row>
    <row r="86" spans="16:18" ht="12.75">
      <c r="P86" s="16"/>
      <c r="Q86" s="16"/>
      <c r="R86" s="16"/>
    </row>
    <row r="87" spans="16:18" ht="12.75">
      <c r="P87" s="16"/>
      <c r="Q87" s="16"/>
      <c r="R87" s="16"/>
    </row>
    <row r="88" spans="16:18" ht="12.75">
      <c r="P88" s="16"/>
      <c r="Q88" s="16"/>
      <c r="R88" s="16"/>
    </row>
    <row r="89" spans="16:18" ht="12.75">
      <c r="P89" s="16"/>
      <c r="Q89" s="16"/>
      <c r="R89" s="16"/>
    </row>
    <row r="90" spans="16:18" ht="12.75">
      <c r="P90" s="16"/>
      <c r="Q90" s="16"/>
      <c r="R90" s="16"/>
    </row>
    <row r="91" spans="16:18" ht="12.75">
      <c r="P91" s="16"/>
      <c r="Q91" s="16"/>
      <c r="R91" s="16"/>
    </row>
    <row r="92" spans="16:18" ht="12.75">
      <c r="P92" s="16"/>
      <c r="Q92" s="16"/>
      <c r="R92" s="16"/>
    </row>
    <row r="93" spans="16:18" ht="12.75">
      <c r="P93" s="16"/>
      <c r="Q93" s="16"/>
      <c r="R93" s="16"/>
    </row>
    <row r="94" spans="16:18" ht="12.75">
      <c r="P94" s="16"/>
      <c r="Q94" s="16"/>
      <c r="R94" s="16"/>
    </row>
    <row r="95" spans="16:18" ht="12.75">
      <c r="P95" s="16"/>
      <c r="Q95" s="16"/>
      <c r="R95" s="16"/>
    </row>
    <row r="96" spans="16:18" ht="12.75">
      <c r="P96" s="16"/>
      <c r="Q96" s="16"/>
      <c r="R96" s="16"/>
    </row>
    <row r="97" spans="16:18" ht="12.75">
      <c r="P97" s="16"/>
      <c r="Q97" s="16"/>
      <c r="R97" s="16"/>
    </row>
    <row r="98" spans="16:18" ht="12.75">
      <c r="P98" s="16"/>
      <c r="Q98" s="16"/>
      <c r="R98" s="16"/>
    </row>
    <row r="99" spans="16:18" ht="12.75">
      <c r="P99" s="16"/>
      <c r="Q99" s="16"/>
      <c r="R99" s="16"/>
    </row>
    <row r="100" spans="16:18" ht="12.75">
      <c r="P100" s="16"/>
      <c r="Q100" s="16"/>
      <c r="R100" s="16"/>
    </row>
    <row r="101" spans="16:18" ht="12.75">
      <c r="P101" s="16"/>
      <c r="Q101" s="16"/>
      <c r="R101" s="16"/>
    </row>
    <row r="102" spans="16:18" ht="12.75">
      <c r="P102" s="16"/>
      <c r="Q102" s="16"/>
      <c r="R102" s="16"/>
    </row>
    <row r="103" spans="16:18" ht="12.75">
      <c r="P103" s="16"/>
      <c r="Q103" s="16"/>
      <c r="R103" s="16"/>
    </row>
    <row r="104" spans="16:18" ht="12.75">
      <c r="P104" s="16"/>
      <c r="Q104" s="16"/>
      <c r="R104" s="16"/>
    </row>
    <row r="105" spans="16:18" ht="12.75">
      <c r="P105" s="16"/>
      <c r="Q105" s="16"/>
      <c r="R105" s="16"/>
    </row>
    <row r="106" spans="16:18" ht="12.75">
      <c r="P106" s="16"/>
      <c r="Q106" s="16"/>
      <c r="R106" s="16"/>
    </row>
    <row r="107" spans="16:18" ht="12.75">
      <c r="P107" s="16"/>
      <c r="Q107" s="16"/>
      <c r="R107" s="16"/>
    </row>
    <row r="108" spans="16:18" ht="12.75">
      <c r="P108" s="16"/>
      <c r="Q108" s="16"/>
      <c r="R108" s="16"/>
    </row>
    <row r="109" spans="16:18" ht="12.75">
      <c r="P109" s="16"/>
      <c r="Q109" s="16"/>
      <c r="R109" s="16"/>
    </row>
    <row r="110" spans="16:18" ht="12.75">
      <c r="P110" s="16"/>
      <c r="Q110" s="16"/>
      <c r="R110" s="16"/>
    </row>
    <row r="111" spans="16:18" ht="12.75">
      <c r="P111" s="16"/>
      <c r="Q111" s="16"/>
      <c r="R111" s="16"/>
    </row>
    <row r="112" spans="16:18" ht="12.75">
      <c r="P112" s="16"/>
      <c r="Q112" s="16"/>
      <c r="R112" s="16"/>
    </row>
    <row r="113" spans="16:18" ht="12.75">
      <c r="P113" s="16"/>
      <c r="Q113" s="16"/>
      <c r="R113" s="16"/>
    </row>
    <row r="114" spans="16:18" ht="12.75">
      <c r="P114" s="16"/>
      <c r="Q114" s="16"/>
      <c r="R114" s="16"/>
    </row>
    <row r="115" spans="16:18" ht="12.75">
      <c r="P115" s="16"/>
      <c r="Q115" s="16"/>
      <c r="R115" s="16"/>
    </row>
    <row r="116" spans="16:18" ht="12.75">
      <c r="P116" s="16"/>
      <c r="Q116" s="16"/>
      <c r="R116" s="16"/>
    </row>
    <row r="117" spans="16:18" ht="12.75">
      <c r="P117" s="16"/>
      <c r="Q117" s="16"/>
      <c r="R117" s="16"/>
    </row>
    <row r="118" spans="16:18" ht="12.75">
      <c r="P118" s="16"/>
      <c r="Q118" s="16"/>
      <c r="R118" s="16"/>
    </row>
    <row r="119" spans="16:18" ht="12.75">
      <c r="P119" s="16"/>
      <c r="Q119" s="16"/>
      <c r="R119" s="16"/>
    </row>
    <row r="120" spans="16:18" ht="12.75">
      <c r="P120" s="16"/>
      <c r="Q120" s="16"/>
      <c r="R120" s="16"/>
    </row>
  </sheetData>
  <sheetProtection/>
  <autoFilter ref="A5:R23"/>
  <mergeCells count="20">
    <mergeCell ref="A2:R2"/>
    <mergeCell ref="J3:J4"/>
    <mergeCell ref="L3:L4"/>
    <mergeCell ref="N3:N4"/>
    <mergeCell ref="P3:P4"/>
    <mergeCell ref="K3:K4"/>
    <mergeCell ref="M3:M4"/>
    <mergeCell ref="O3:O4"/>
    <mergeCell ref="R3:R4"/>
    <mergeCell ref="Q3:Q4"/>
    <mergeCell ref="A74:J74"/>
    <mergeCell ref="I3:I4"/>
    <mergeCell ref="B3:B4"/>
    <mergeCell ref="A3:A4"/>
    <mergeCell ref="D3:D4"/>
    <mergeCell ref="H3:H4"/>
    <mergeCell ref="F3:F4"/>
    <mergeCell ref="E3:E4"/>
    <mergeCell ref="G3:G4"/>
    <mergeCell ref="C3:C4"/>
  </mergeCells>
  <printOptions/>
  <pageMargins left="0.7086614173228347" right="0.7086614173228347" top="0.7480314960629921" bottom="0.7480314960629921" header="0.31496062992125984" footer="0.31496062992125984"/>
  <pageSetup errors="blank" fitToHeight="0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M349"/>
  <sheetViews>
    <sheetView zoomScale="80" zoomScaleNormal="80" zoomScalePageLayoutView="0" workbookViewId="0" topLeftCell="A1">
      <pane ySplit="4" topLeftCell="A346" activePane="bottomLeft" state="frozen"/>
      <selection pane="topLeft" activeCell="A1" sqref="A1"/>
      <selection pane="bottomLeft" activeCell="A350" sqref="A350"/>
    </sheetView>
  </sheetViews>
  <sheetFormatPr defaultColWidth="9.00390625" defaultRowHeight="12.75"/>
  <cols>
    <col min="1" max="1" width="15.375" style="15" customWidth="1"/>
    <col min="2" max="2" width="16.25390625" style="15" customWidth="1"/>
    <col min="3" max="3" width="19.25390625" style="15" customWidth="1"/>
    <col min="4" max="4" width="20.625" style="15" customWidth="1"/>
    <col min="5" max="5" width="16.75390625" style="15" customWidth="1"/>
    <col min="6" max="6" width="17.875" style="15" customWidth="1"/>
    <col min="7" max="8" width="15.00390625" style="15" customWidth="1"/>
    <col min="9" max="9" width="17.25390625" style="15" customWidth="1"/>
    <col min="10" max="10" width="18.75390625" style="15" customWidth="1"/>
    <col min="11" max="11" width="27.25390625" style="15" customWidth="1"/>
    <col min="12" max="12" width="19.625" style="15" customWidth="1"/>
    <col min="13" max="13" width="16.75390625" style="15" customWidth="1"/>
    <col min="14" max="16384" width="9.125" style="15" customWidth="1"/>
  </cols>
  <sheetData>
    <row r="1" spans="1:13" ht="81" customHeight="1">
      <c r="A1" s="65" t="s">
        <v>983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" customHeight="1">
      <c r="A2" s="61" t="s">
        <v>16</v>
      </c>
      <c r="B2" s="61" t="s">
        <v>18</v>
      </c>
      <c r="C2" s="61" t="s">
        <v>19</v>
      </c>
      <c r="D2" s="61" t="s">
        <v>4</v>
      </c>
      <c r="E2" s="61" t="s">
        <v>6</v>
      </c>
      <c r="F2" s="61" t="s">
        <v>0</v>
      </c>
      <c r="G2" s="61" t="s">
        <v>1</v>
      </c>
      <c r="H2" s="63" t="s">
        <v>20</v>
      </c>
      <c r="I2" s="63" t="s">
        <v>12</v>
      </c>
      <c r="J2" s="63" t="s">
        <v>13</v>
      </c>
      <c r="K2" s="63" t="s">
        <v>2</v>
      </c>
      <c r="L2" s="63" t="s">
        <v>10</v>
      </c>
      <c r="M2" s="61" t="s">
        <v>5</v>
      </c>
    </row>
    <row r="3" spans="1:13" ht="84" customHeight="1">
      <c r="A3" s="61"/>
      <c r="B3" s="61"/>
      <c r="C3" s="61"/>
      <c r="D3" s="61"/>
      <c r="E3" s="61"/>
      <c r="F3" s="61"/>
      <c r="G3" s="61"/>
      <c r="H3" s="64"/>
      <c r="I3" s="64"/>
      <c r="J3" s="64"/>
      <c r="K3" s="64"/>
      <c r="L3" s="64"/>
      <c r="M3" s="61"/>
    </row>
    <row r="4" spans="1:13" s="14" customFormat="1" ht="12.75">
      <c r="A4" s="13">
        <v>1</v>
      </c>
      <c r="B4" s="13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</row>
    <row r="5" spans="1:13" s="14" customFormat="1" ht="114" customHeight="1">
      <c r="A5" s="10">
        <v>1</v>
      </c>
      <c r="B5" s="10">
        <v>31704644879</v>
      </c>
      <c r="C5" s="1" t="s">
        <v>62</v>
      </c>
      <c r="D5" s="1" t="s">
        <v>21</v>
      </c>
      <c r="E5" s="5">
        <v>735663.93</v>
      </c>
      <c r="F5" s="2" t="s">
        <v>22</v>
      </c>
      <c r="G5" s="26" t="s">
        <v>30</v>
      </c>
      <c r="H5" s="1" t="s">
        <v>60</v>
      </c>
      <c r="I5" s="4" t="s">
        <v>29</v>
      </c>
      <c r="J5" s="19" t="s">
        <v>72</v>
      </c>
      <c r="K5" s="1" t="s">
        <v>23</v>
      </c>
      <c r="L5" s="1"/>
      <c r="M5" s="1"/>
    </row>
    <row r="6" spans="1:13" s="14" customFormat="1" ht="69.75" customHeight="1">
      <c r="A6" s="3">
        <v>2</v>
      </c>
      <c r="B6" s="1" t="s">
        <v>61</v>
      </c>
      <c r="C6" s="1" t="s">
        <v>63</v>
      </c>
      <c r="D6" s="4" t="s">
        <v>28</v>
      </c>
      <c r="E6" s="5">
        <v>86368.33</v>
      </c>
      <c r="F6" s="2" t="s">
        <v>22</v>
      </c>
      <c r="G6" s="26" t="s">
        <v>30</v>
      </c>
      <c r="H6" s="1" t="s">
        <v>60</v>
      </c>
      <c r="I6" s="4" t="s">
        <v>29</v>
      </c>
      <c r="J6" s="19" t="s">
        <v>72</v>
      </c>
      <c r="K6" s="4" t="s">
        <v>51</v>
      </c>
      <c r="L6" s="1"/>
      <c r="M6" s="1"/>
    </row>
    <row r="7" spans="1:13" s="14" customFormat="1" ht="77.25" customHeight="1">
      <c r="A7" s="10">
        <v>3</v>
      </c>
      <c r="B7" s="10" t="s">
        <v>64</v>
      </c>
      <c r="C7" s="20" t="s">
        <v>65</v>
      </c>
      <c r="D7" s="37" t="s">
        <v>37</v>
      </c>
      <c r="E7" s="5">
        <v>38888029.68</v>
      </c>
      <c r="F7" s="2" t="s">
        <v>22</v>
      </c>
      <c r="G7" s="26" t="s">
        <v>30</v>
      </c>
      <c r="H7" s="1" t="s">
        <v>60</v>
      </c>
      <c r="I7" s="4" t="s">
        <v>29</v>
      </c>
      <c r="J7" s="19" t="s">
        <v>72</v>
      </c>
      <c r="K7" s="4" t="s">
        <v>50</v>
      </c>
      <c r="L7" s="18"/>
      <c r="M7" s="10"/>
    </row>
    <row r="8" spans="1:13" s="14" customFormat="1" ht="67.5" customHeight="1">
      <c r="A8" s="10"/>
      <c r="B8" s="10"/>
      <c r="C8" s="20" t="s">
        <v>68</v>
      </c>
      <c r="D8" s="37" t="s">
        <v>71</v>
      </c>
      <c r="E8" s="5">
        <v>6751.5</v>
      </c>
      <c r="F8" s="2" t="s">
        <v>22</v>
      </c>
      <c r="G8" s="26" t="s">
        <v>32</v>
      </c>
      <c r="H8" s="1" t="s">
        <v>70</v>
      </c>
      <c r="I8" s="4" t="s">
        <v>29</v>
      </c>
      <c r="J8" s="19" t="s">
        <v>74</v>
      </c>
      <c r="K8" s="1" t="s">
        <v>55</v>
      </c>
      <c r="L8" s="10"/>
      <c r="M8" s="10"/>
    </row>
    <row r="9" spans="1:13" s="14" customFormat="1" ht="80.25" customHeight="1">
      <c r="A9" s="10"/>
      <c r="B9" s="10"/>
      <c r="C9" s="1" t="s">
        <v>77</v>
      </c>
      <c r="D9" s="37" t="s">
        <v>78</v>
      </c>
      <c r="E9" s="5">
        <v>6800</v>
      </c>
      <c r="F9" s="2" t="s">
        <v>22</v>
      </c>
      <c r="G9" s="26" t="s">
        <v>32</v>
      </c>
      <c r="H9" s="1" t="s">
        <v>60</v>
      </c>
      <c r="I9" s="4" t="s">
        <v>29</v>
      </c>
      <c r="J9" s="19" t="s">
        <v>367</v>
      </c>
      <c r="K9" s="1" t="s">
        <v>27</v>
      </c>
      <c r="L9" s="10"/>
      <c r="M9" s="10"/>
    </row>
    <row r="10" spans="1:13" s="14" customFormat="1" ht="95.25" customHeight="1">
      <c r="A10" s="10"/>
      <c r="B10" s="10"/>
      <c r="C10" s="1" t="s">
        <v>79</v>
      </c>
      <c r="D10" s="37" t="s">
        <v>80</v>
      </c>
      <c r="E10" s="5">
        <v>790</v>
      </c>
      <c r="F10" s="2" t="s">
        <v>22</v>
      </c>
      <c r="G10" s="26" t="s">
        <v>32</v>
      </c>
      <c r="H10" s="1" t="s">
        <v>60</v>
      </c>
      <c r="I10" s="4" t="s">
        <v>29</v>
      </c>
      <c r="J10" s="19" t="s">
        <v>367</v>
      </c>
      <c r="K10" s="1" t="s">
        <v>81</v>
      </c>
      <c r="L10" s="11"/>
      <c r="M10" s="10"/>
    </row>
    <row r="11" spans="1:13" ht="96.75" customHeight="1">
      <c r="A11" s="4"/>
      <c r="B11" s="4"/>
      <c r="C11" s="1" t="s">
        <v>82</v>
      </c>
      <c r="D11" s="37" t="s">
        <v>83</v>
      </c>
      <c r="E11" s="34">
        <v>495</v>
      </c>
      <c r="F11" s="2" t="s">
        <v>22</v>
      </c>
      <c r="G11" s="26" t="s">
        <v>32</v>
      </c>
      <c r="H11" s="1" t="s">
        <v>60</v>
      </c>
      <c r="I11" s="4" t="s">
        <v>29</v>
      </c>
      <c r="J11" s="19" t="s">
        <v>84</v>
      </c>
      <c r="K11" s="1" t="s">
        <v>81</v>
      </c>
      <c r="L11" s="4"/>
      <c r="M11" s="4"/>
    </row>
    <row r="12" spans="1:13" ht="78.75" customHeight="1">
      <c r="A12" s="4"/>
      <c r="B12" s="4"/>
      <c r="C12" s="1" t="s">
        <v>86</v>
      </c>
      <c r="D12" s="37" t="s">
        <v>87</v>
      </c>
      <c r="E12" s="28">
        <v>498</v>
      </c>
      <c r="F12" s="2" t="s">
        <v>22</v>
      </c>
      <c r="G12" s="17" t="s">
        <v>32</v>
      </c>
      <c r="H12" s="2" t="s">
        <v>69</v>
      </c>
      <c r="I12" s="4" t="s">
        <v>29</v>
      </c>
      <c r="J12" s="19" t="s">
        <v>368</v>
      </c>
      <c r="K12" s="1" t="s">
        <v>85</v>
      </c>
      <c r="L12" s="4"/>
      <c r="M12" s="4"/>
    </row>
    <row r="13" spans="1:13" ht="115.5" customHeight="1">
      <c r="A13" s="4"/>
      <c r="B13" s="4"/>
      <c r="C13" s="1" t="s">
        <v>88</v>
      </c>
      <c r="D13" s="37" t="s">
        <v>52</v>
      </c>
      <c r="E13" s="28">
        <v>1000</v>
      </c>
      <c r="F13" s="2" t="s">
        <v>22</v>
      </c>
      <c r="G13" s="17" t="s">
        <v>32</v>
      </c>
      <c r="H13" s="2" t="s">
        <v>69</v>
      </c>
      <c r="I13" s="4" t="s">
        <v>29</v>
      </c>
      <c r="J13" s="19" t="s">
        <v>84</v>
      </c>
      <c r="K13" s="1" t="s">
        <v>59</v>
      </c>
      <c r="L13" s="4"/>
      <c r="M13" s="4"/>
    </row>
    <row r="14" spans="1:13" ht="124.5" customHeight="1">
      <c r="A14" s="4"/>
      <c r="B14" s="4"/>
      <c r="C14" s="4" t="s">
        <v>89</v>
      </c>
      <c r="D14" s="4" t="s">
        <v>90</v>
      </c>
      <c r="E14" s="34">
        <v>780</v>
      </c>
      <c r="F14" s="2" t="s">
        <v>22</v>
      </c>
      <c r="G14" s="26" t="s">
        <v>32</v>
      </c>
      <c r="H14" s="1" t="s">
        <v>91</v>
      </c>
      <c r="I14" s="4" t="s">
        <v>29</v>
      </c>
      <c r="J14" s="19" t="s">
        <v>367</v>
      </c>
      <c r="K14" s="4" t="s">
        <v>93</v>
      </c>
      <c r="L14" s="4"/>
      <c r="M14" s="4"/>
    </row>
    <row r="15" spans="1:13" ht="105.75" customHeight="1">
      <c r="A15" s="4"/>
      <c r="B15" s="4"/>
      <c r="C15" s="1" t="s">
        <v>94</v>
      </c>
      <c r="D15" s="1" t="s">
        <v>95</v>
      </c>
      <c r="E15" s="5">
        <v>10800</v>
      </c>
      <c r="F15" s="2" t="s">
        <v>22</v>
      </c>
      <c r="G15" s="26" t="s">
        <v>32</v>
      </c>
      <c r="H15" s="1" t="s">
        <v>60</v>
      </c>
      <c r="I15" s="4" t="s">
        <v>29</v>
      </c>
      <c r="J15" s="19" t="s">
        <v>367</v>
      </c>
      <c r="K15" s="1" t="s">
        <v>92</v>
      </c>
      <c r="L15" s="4"/>
      <c r="M15" s="4"/>
    </row>
    <row r="16" spans="1:13" ht="73.5" customHeight="1">
      <c r="A16" s="4"/>
      <c r="B16" s="4"/>
      <c r="C16" s="1" t="s">
        <v>96</v>
      </c>
      <c r="D16" s="1" t="s">
        <v>97</v>
      </c>
      <c r="E16" s="5">
        <v>30370</v>
      </c>
      <c r="F16" s="2" t="s">
        <v>22</v>
      </c>
      <c r="G16" s="26" t="s">
        <v>98</v>
      </c>
      <c r="H16" s="1" t="s">
        <v>70</v>
      </c>
      <c r="I16" s="4" t="s">
        <v>29</v>
      </c>
      <c r="J16" s="19" t="s">
        <v>76</v>
      </c>
      <c r="K16" s="1" t="s">
        <v>58</v>
      </c>
      <c r="L16" s="4"/>
      <c r="M16" s="4"/>
    </row>
    <row r="17" spans="1:13" ht="87.75" customHeight="1">
      <c r="A17" s="4"/>
      <c r="B17" s="4"/>
      <c r="C17" s="20" t="s">
        <v>99</v>
      </c>
      <c r="D17" s="11" t="s">
        <v>100</v>
      </c>
      <c r="E17" s="5" t="s">
        <v>101</v>
      </c>
      <c r="F17" s="2" t="s">
        <v>22</v>
      </c>
      <c r="G17" s="26" t="s">
        <v>56</v>
      </c>
      <c r="H17" s="1" t="s">
        <v>60</v>
      </c>
      <c r="I17" s="4" t="s">
        <v>29</v>
      </c>
      <c r="J17" s="19" t="s">
        <v>73</v>
      </c>
      <c r="K17" s="1" t="s">
        <v>53</v>
      </c>
      <c r="L17" s="4"/>
      <c r="M17" s="4"/>
    </row>
    <row r="18" spans="1:13" ht="70.5" customHeight="1">
      <c r="A18" s="4"/>
      <c r="B18" s="4"/>
      <c r="C18" s="20" t="s">
        <v>104</v>
      </c>
      <c r="D18" s="11" t="s">
        <v>102</v>
      </c>
      <c r="E18" s="5" t="s">
        <v>103</v>
      </c>
      <c r="F18" s="2" t="s">
        <v>22</v>
      </c>
      <c r="G18" s="26" t="s">
        <v>56</v>
      </c>
      <c r="H18" s="1" t="s">
        <v>60</v>
      </c>
      <c r="I18" s="4" t="s">
        <v>29</v>
      </c>
      <c r="J18" s="19" t="s">
        <v>75</v>
      </c>
      <c r="K18" s="1" t="s">
        <v>54</v>
      </c>
      <c r="L18" s="4"/>
      <c r="M18" s="4"/>
    </row>
    <row r="19" spans="1:13" ht="66.75" customHeight="1">
      <c r="A19" s="4"/>
      <c r="B19" s="4"/>
      <c r="C19" s="1" t="s">
        <v>105</v>
      </c>
      <c r="D19" s="4" t="s">
        <v>106</v>
      </c>
      <c r="E19" s="5">
        <v>2973.42</v>
      </c>
      <c r="F19" s="2" t="s">
        <v>22</v>
      </c>
      <c r="G19" s="26" t="s">
        <v>98</v>
      </c>
      <c r="H19" s="1" t="s">
        <v>107</v>
      </c>
      <c r="I19" s="4" t="s">
        <v>29</v>
      </c>
      <c r="J19" s="19" t="s">
        <v>368</v>
      </c>
      <c r="K19" s="1" t="s">
        <v>57</v>
      </c>
      <c r="L19" s="4"/>
      <c r="M19" s="4"/>
    </row>
    <row r="20" spans="1:13" ht="76.5">
      <c r="A20" s="4"/>
      <c r="B20" s="4"/>
      <c r="C20" s="1" t="s">
        <v>108</v>
      </c>
      <c r="D20" s="4" t="s">
        <v>109</v>
      </c>
      <c r="E20" s="5">
        <v>1950</v>
      </c>
      <c r="F20" s="2" t="s">
        <v>22</v>
      </c>
      <c r="G20" s="26" t="s">
        <v>98</v>
      </c>
      <c r="H20" s="2">
        <v>42755</v>
      </c>
      <c r="I20" s="4" t="s">
        <v>29</v>
      </c>
      <c r="J20" s="19" t="s">
        <v>368</v>
      </c>
      <c r="K20" s="20" t="s">
        <v>110</v>
      </c>
      <c r="L20" s="4"/>
      <c r="M20" s="4"/>
    </row>
    <row r="21" spans="1:13" ht="74.25" customHeight="1">
      <c r="A21" s="4"/>
      <c r="B21" s="4"/>
      <c r="C21" s="1" t="s">
        <v>111</v>
      </c>
      <c r="D21" s="4" t="s">
        <v>112</v>
      </c>
      <c r="E21" s="5">
        <v>784.99</v>
      </c>
      <c r="F21" s="2" t="s">
        <v>22</v>
      </c>
      <c r="G21" s="26" t="s">
        <v>98</v>
      </c>
      <c r="H21" s="2">
        <v>42756</v>
      </c>
      <c r="I21" s="4" t="s">
        <v>29</v>
      </c>
      <c r="J21" s="19" t="s">
        <v>368</v>
      </c>
      <c r="K21" s="1" t="s">
        <v>57</v>
      </c>
      <c r="L21" s="4"/>
      <c r="M21" s="4"/>
    </row>
    <row r="22" spans="1:13" ht="63.75">
      <c r="A22" s="4"/>
      <c r="B22" s="4"/>
      <c r="C22" s="1" t="s">
        <v>111</v>
      </c>
      <c r="D22" s="4" t="s">
        <v>113</v>
      </c>
      <c r="E22" s="28">
        <v>2352.93</v>
      </c>
      <c r="F22" s="2" t="s">
        <v>22</v>
      </c>
      <c r="G22" s="26" t="s">
        <v>98</v>
      </c>
      <c r="H22" s="2">
        <v>42937</v>
      </c>
      <c r="I22" s="4" t="s">
        <v>29</v>
      </c>
      <c r="J22" s="19" t="s">
        <v>368</v>
      </c>
      <c r="K22" s="1" t="s">
        <v>57</v>
      </c>
      <c r="L22" s="4"/>
      <c r="M22" s="4"/>
    </row>
    <row r="23" spans="1:13" ht="89.25">
      <c r="A23" s="4"/>
      <c r="B23" s="4"/>
      <c r="C23" s="38" t="s">
        <v>114</v>
      </c>
      <c r="D23" s="4" t="s">
        <v>115</v>
      </c>
      <c r="E23" s="5">
        <v>5000</v>
      </c>
      <c r="F23" s="2" t="s">
        <v>22</v>
      </c>
      <c r="G23" s="26" t="s">
        <v>98</v>
      </c>
      <c r="H23" s="2">
        <v>42766</v>
      </c>
      <c r="I23" s="4" t="s">
        <v>29</v>
      </c>
      <c r="J23" s="19" t="s">
        <v>368</v>
      </c>
      <c r="K23" s="20" t="s">
        <v>116</v>
      </c>
      <c r="L23" s="4"/>
      <c r="M23" s="4"/>
    </row>
    <row r="24" spans="1:13" ht="110.25" customHeight="1">
      <c r="A24" s="4"/>
      <c r="B24" s="4"/>
      <c r="C24" s="36" t="s">
        <v>117</v>
      </c>
      <c r="D24" s="4" t="s">
        <v>118</v>
      </c>
      <c r="E24" s="16">
        <v>3290</v>
      </c>
      <c r="F24" s="2" t="s">
        <v>22</v>
      </c>
      <c r="G24" s="26" t="s">
        <v>98</v>
      </c>
      <c r="H24" s="12">
        <v>42760</v>
      </c>
      <c r="I24" s="4" t="s">
        <v>29</v>
      </c>
      <c r="J24" s="19" t="s">
        <v>368</v>
      </c>
      <c r="K24" s="1" t="s">
        <v>119</v>
      </c>
      <c r="L24" s="4"/>
      <c r="M24" s="4"/>
    </row>
    <row r="25" spans="1:13" ht="116.25" customHeight="1">
      <c r="A25" s="4"/>
      <c r="B25" s="4"/>
      <c r="C25" s="1" t="s">
        <v>120</v>
      </c>
      <c r="D25" s="4" t="s">
        <v>121</v>
      </c>
      <c r="E25" s="5">
        <v>1025</v>
      </c>
      <c r="F25" s="2" t="s">
        <v>22</v>
      </c>
      <c r="G25" s="26" t="s">
        <v>98</v>
      </c>
      <c r="H25" s="12">
        <v>42763</v>
      </c>
      <c r="I25" s="4" t="s">
        <v>29</v>
      </c>
      <c r="J25" s="19" t="s">
        <v>368</v>
      </c>
      <c r="K25" s="1" t="s">
        <v>119</v>
      </c>
      <c r="L25" s="4"/>
      <c r="M25" s="4"/>
    </row>
    <row r="26" spans="1:13" ht="72" customHeight="1">
      <c r="A26" s="4"/>
      <c r="B26" s="4"/>
      <c r="C26" s="1" t="s">
        <v>122</v>
      </c>
      <c r="D26" s="4" t="s">
        <v>123</v>
      </c>
      <c r="E26" s="5">
        <v>8700</v>
      </c>
      <c r="F26" s="2" t="s">
        <v>22</v>
      </c>
      <c r="G26" s="26" t="s">
        <v>125</v>
      </c>
      <c r="H26" s="12">
        <v>42765</v>
      </c>
      <c r="I26" s="4" t="s">
        <v>29</v>
      </c>
      <c r="J26" s="19" t="s">
        <v>368</v>
      </c>
      <c r="K26" s="1" t="s">
        <v>124</v>
      </c>
      <c r="L26" s="4"/>
      <c r="M26" s="4"/>
    </row>
    <row r="27" spans="1:13" ht="88.5" customHeight="1">
      <c r="A27" s="4"/>
      <c r="B27" s="4"/>
      <c r="C27" s="1" t="s">
        <v>126</v>
      </c>
      <c r="D27" s="4" t="s">
        <v>127</v>
      </c>
      <c r="E27" s="5">
        <v>908</v>
      </c>
      <c r="F27" s="2" t="s">
        <v>22</v>
      </c>
      <c r="G27" s="26" t="s">
        <v>98</v>
      </c>
      <c r="H27" s="12">
        <v>42760</v>
      </c>
      <c r="I27" s="4" t="s">
        <v>29</v>
      </c>
      <c r="J27" s="19" t="s">
        <v>128</v>
      </c>
      <c r="K27" s="1" t="s">
        <v>27</v>
      </c>
      <c r="L27" s="4"/>
      <c r="M27" s="4"/>
    </row>
    <row r="28" spans="1:13" ht="70.5" customHeight="1">
      <c r="A28" s="4"/>
      <c r="B28" s="4"/>
      <c r="C28" s="2" t="s">
        <v>129</v>
      </c>
      <c r="D28" s="4" t="s">
        <v>130</v>
      </c>
      <c r="E28" s="5">
        <v>566</v>
      </c>
      <c r="F28" s="2" t="s">
        <v>22</v>
      </c>
      <c r="G28" s="26" t="s">
        <v>32</v>
      </c>
      <c r="H28" s="12">
        <v>42765</v>
      </c>
      <c r="I28" s="4" t="s">
        <v>29</v>
      </c>
      <c r="J28" s="19" t="s">
        <v>73</v>
      </c>
      <c r="K28" s="20" t="s">
        <v>131</v>
      </c>
      <c r="L28" s="4"/>
      <c r="M28" s="4"/>
    </row>
    <row r="29" spans="1:13" ht="120" customHeight="1">
      <c r="A29" s="4"/>
      <c r="B29" s="4"/>
      <c r="C29" s="1" t="s">
        <v>132</v>
      </c>
      <c r="D29" s="4" t="s">
        <v>133</v>
      </c>
      <c r="E29" s="28">
        <v>10605</v>
      </c>
      <c r="F29" s="2" t="s">
        <v>22</v>
      </c>
      <c r="G29" s="26" t="s">
        <v>32</v>
      </c>
      <c r="H29" s="12">
        <v>43100</v>
      </c>
      <c r="I29" s="4" t="s">
        <v>29</v>
      </c>
      <c r="J29" s="19" t="s">
        <v>73</v>
      </c>
      <c r="K29" s="1" t="s">
        <v>134</v>
      </c>
      <c r="L29" s="4"/>
      <c r="M29" s="4"/>
    </row>
    <row r="30" spans="1:13" ht="76.5">
      <c r="A30" s="4"/>
      <c r="B30" s="4"/>
      <c r="C30" s="1" t="s">
        <v>136</v>
      </c>
      <c r="D30" s="4" t="s">
        <v>137</v>
      </c>
      <c r="E30" s="5">
        <v>748</v>
      </c>
      <c r="F30" s="2" t="s">
        <v>22</v>
      </c>
      <c r="G30" s="26" t="s">
        <v>98</v>
      </c>
      <c r="H30" s="2">
        <v>42763</v>
      </c>
      <c r="I30" s="4" t="s">
        <v>29</v>
      </c>
      <c r="J30" s="19" t="s">
        <v>368</v>
      </c>
      <c r="K30" s="10" t="s">
        <v>135</v>
      </c>
      <c r="L30" s="4"/>
      <c r="M30" s="4"/>
    </row>
    <row r="31" spans="1:13" ht="80.25" customHeight="1">
      <c r="A31" s="4"/>
      <c r="B31" s="4"/>
      <c r="C31" s="1" t="s">
        <v>138</v>
      </c>
      <c r="D31" s="4" t="s">
        <v>139</v>
      </c>
      <c r="E31" s="5">
        <v>650</v>
      </c>
      <c r="F31" s="2" t="s">
        <v>22</v>
      </c>
      <c r="G31" s="26" t="s">
        <v>98</v>
      </c>
      <c r="H31" s="2">
        <v>42765</v>
      </c>
      <c r="I31" s="4" t="s">
        <v>29</v>
      </c>
      <c r="J31" s="19" t="s">
        <v>368</v>
      </c>
      <c r="K31" s="10" t="s">
        <v>140</v>
      </c>
      <c r="L31" s="4"/>
      <c r="M31" s="4"/>
    </row>
    <row r="32" spans="1:13" ht="63.75">
      <c r="A32" s="4"/>
      <c r="B32" s="4"/>
      <c r="C32" s="1" t="s">
        <v>141</v>
      </c>
      <c r="D32" s="4" t="s">
        <v>142</v>
      </c>
      <c r="E32" s="5">
        <v>9350.03</v>
      </c>
      <c r="F32" s="2" t="s">
        <v>22</v>
      </c>
      <c r="G32" s="26" t="s">
        <v>98</v>
      </c>
      <c r="H32" s="2">
        <v>42766</v>
      </c>
      <c r="I32" s="4" t="s">
        <v>29</v>
      </c>
      <c r="J32" s="19" t="s">
        <v>368</v>
      </c>
      <c r="K32" s="1" t="s">
        <v>57</v>
      </c>
      <c r="L32" s="4"/>
      <c r="M32" s="4"/>
    </row>
    <row r="33" spans="1:13" ht="114.75" customHeight="1">
      <c r="A33" s="4"/>
      <c r="B33" s="4"/>
      <c r="C33" s="1" t="s">
        <v>143</v>
      </c>
      <c r="D33" s="4" t="s">
        <v>144</v>
      </c>
      <c r="E33" s="5">
        <v>1300</v>
      </c>
      <c r="F33" s="2" t="s">
        <v>22</v>
      </c>
      <c r="G33" s="26" t="s">
        <v>56</v>
      </c>
      <c r="H33" s="2">
        <v>42766</v>
      </c>
      <c r="I33" s="4" t="s">
        <v>29</v>
      </c>
      <c r="J33" s="19" t="s">
        <v>368</v>
      </c>
      <c r="K33" s="20" t="s">
        <v>145</v>
      </c>
      <c r="L33" s="4"/>
      <c r="M33" s="4"/>
    </row>
    <row r="34" spans="1:13" ht="111" customHeight="1">
      <c r="A34" s="4"/>
      <c r="B34" s="4"/>
      <c r="C34" s="1" t="s">
        <v>146</v>
      </c>
      <c r="D34" s="1" t="s">
        <v>147</v>
      </c>
      <c r="E34" s="5">
        <v>3795</v>
      </c>
      <c r="F34" s="2" t="s">
        <v>22</v>
      </c>
      <c r="G34" s="26" t="s">
        <v>98</v>
      </c>
      <c r="H34" s="2">
        <v>42764</v>
      </c>
      <c r="I34" s="4" t="s">
        <v>29</v>
      </c>
      <c r="J34" s="19" t="s">
        <v>368</v>
      </c>
      <c r="K34" s="20" t="s">
        <v>145</v>
      </c>
      <c r="L34" s="4"/>
      <c r="M34" s="4"/>
    </row>
    <row r="35" spans="1:13" ht="76.5" customHeight="1">
      <c r="A35" s="4"/>
      <c r="B35" s="4"/>
      <c r="C35" s="1" t="s">
        <v>148</v>
      </c>
      <c r="D35" s="4" t="s">
        <v>149</v>
      </c>
      <c r="E35" s="5">
        <v>82636.36</v>
      </c>
      <c r="F35" s="2" t="s">
        <v>22</v>
      </c>
      <c r="G35" s="26" t="s">
        <v>150</v>
      </c>
      <c r="H35" s="2">
        <v>42773</v>
      </c>
      <c r="I35" s="4" t="s">
        <v>29</v>
      </c>
      <c r="J35" s="19" t="s">
        <v>368</v>
      </c>
      <c r="K35" s="4" t="s">
        <v>48</v>
      </c>
      <c r="L35" s="4"/>
      <c r="M35" s="4"/>
    </row>
    <row r="36" spans="1:13" ht="98.25" customHeight="1">
      <c r="A36" s="4"/>
      <c r="B36" s="4"/>
      <c r="C36" s="1" t="s">
        <v>151</v>
      </c>
      <c r="D36" s="4" t="s">
        <v>152</v>
      </c>
      <c r="E36" s="28">
        <v>9672</v>
      </c>
      <c r="F36" s="2" t="s">
        <v>22</v>
      </c>
      <c r="G36" s="26" t="s">
        <v>98</v>
      </c>
      <c r="H36" s="2">
        <v>42770</v>
      </c>
      <c r="I36" s="4" t="s">
        <v>29</v>
      </c>
      <c r="J36" s="19" t="s">
        <v>368</v>
      </c>
      <c r="K36" s="10" t="s">
        <v>153</v>
      </c>
      <c r="L36" s="4"/>
      <c r="M36" s="4"/>
    </row>
    <row r="37" spans="1:13" ht="91.5" customHeight="1">
      <c r="A37" s="4"/>
      <c r="B37" s="4"/>
      <c r="C37" s="1" t="s">
        <v>154</v>
      </c>
      <c r="D37" s="1" t="s">
        <v>155</v>
      </c>
      <c r="E37" s="5">
        <v>13736</v>
      </c>
      <c r="F37" s="2" t="s">
        <v>22</v>
      </c>
      <c r="G37" s="26" t="s">
        <v>98</v>
      </c>
      <c r="H37" s="2">
        <v>42766</v>
      </c>
      <c r="I37" s="4" t="s">
        <v>29</v>
      </c>
      <c r="J37" s="19" t="s">
        <v>368</v>
      </c>
      <c r="K37" s="1" t="s">
        <v>156</v>
      </c>
      <c r="L37" s="4"/>
      <c r="M37" s="4"/>
    </row>
    <row r="38" spans="1:13" ht="76.5">
      <c r="A38" s="4"/>
      <c r="B38" s="4"/>
      <c r="C38" s="1" t="s">
        <v>157</v>
      </c>
      <c r="D38" s="1" t="s">
        <v>155</v>
      </c>
      <c r="E38" s="5">
        <v>510</v>
      </c>
      <c r="F38" s="2" t="s">
        <v>158</v>
      </c>
      <c r="G38" s="26" t="s">
        <v>98</v>
      </c>
      <c r="H38" s="2">
        <v>42766</v>
      </c>
      <c r="I38" s="4" t="s">
        <v>29</v>
      </c>
      <c r="J38" s="19" t="s">
        <v>368</v>
      </c>
      <c r="K38" s="1" t="s">
        <v>156</v>
      </c>
      <c r="L38" s="4"/>
      <c r="M38" s="4"/>
    </row>
    <row r="39" spans="1:13" ht="63.75">
      <c r="A39" s="4"/>
      <c r="B39" s="4"/>
      <c r="C39" s="1" t="s">
        <v>159</v>
      </c>
      <c r="D39" s="4" t="s">
        <v>160</v>
      </c>
      <c r="E39" s="5">
        <v>2397.05</v>
      </c>
      <c r="F39" s="2" t="s">
        <v>158</v>
      </c>
      <c r="G39" s="26" t="s">
        <v>98</v>
      </c>
      <c r="H39" s="2">
        <v>42772</v>
      </c>
      <c r="I39" s="4" t="s">
        <v>29</v>
      </c>
      <c r="J39" s="19" t="s">
        <v>368</v>
      </c>
      <c r="K39" s="1" t="s">
        <v>163</v>
      </c>
      <c r="L39" s="4"/>
      <c r="M39" s="4"/>
    </row>
    <row r="40" spans="1:13" ht="63.75">
      <c r="A40" s="4"/>
      <c r="B40" s="4"/>
      <c r="C40" s="1" t="s">
        <v>161</v>
      </c>
      <c r="D40" s="4" t="s">
        <v>162</v>
      </c>
      <c r="E40" s="5">
        <v>3593.01</v>
      </c>
      <c r="F40" s="2" t="s">
        <v>158</v>
      </c>
      <c r="G40" s="26" t="s">
        <v>98</v>
      </c>
      <c r="H40" s="2">
        <v>42772</v>
      </c>
      <c r="I40" s="4" t="s">
        <v>29</v>
      </c>
      <c r="J40" s="19" t="s">
        <v>368</v>
      </c>
      <c r="K40" s="1" t="s">
        <v>163</v>
      </c>
      <c r="L40" s="4"/>
      <c r="M40" s="4"/>
    </row>
    <row r="41" spans="1:13" ht="76.5">
      <c r="A41" s="4"/>
      <c r="B41" s="4"/>
      <c r="C41" s="1" t="s">
        <v>164</v>
      </c>
      <c r="D41" s="4" t="s">
        <v>165</v>
      </c>
      <c r="E41" s="5">
        <v>81436.5</v>
      </c>
      <c r="F41" s="2" t="s">
        <v>22</v>
      </c>
      <c r="G41" s="26" t="s">
        <v>98</v>
      </c>
      <c r="H41" s="2">
        <v>42766</v>
      </c>
      <c r="I41" s="4" t="s">
        <v>29</v>
      </c>
      <c r="J41" s="19" t="s">
        <v>368</v>
      </c>
      <c r="K41" s="20" t="s">
        <v>166</v>
      </c>
      <c r="L41" s="4"/>
      <c r="M41" s="4"/>
    </row>
    <row r="42" spans="1:13" ht="76.5">
      <c r="A42" s="4"/>
      <c r="B42" s="4"/>
      <c r="C42" s="1" t="s">
        <v>167</v>
      </c>
      <c r="D42" s="4" t="s">
        <v>165</v>
      </c>
      <c r="E42" s="5">
        <v>2156.6</v>
      </c>
      <c r="F42" s="2" t="s">
        <v>158</v>
      </c>
      <c r="G42" s="26" t="s">
        <v>98</v>
      </c>
      <c r="H42" s="2">
        <v>42766</v>
      </c>
      <c r="I42" s="4" t="s">
        <v>29</v>
      </c>
      <c r="J42" s="19" t="s">
        <v>368</v>
      </c>
      <c r="K42" s="20" t="s">
        <v>166</v>
      </c>
      <c r="L42" s="4"/>
      <c r="M42" s="4"/>
    </row>
    <row r="43" spans="1:13" ht="78" customHeight="1">
      <c r="A43" s="4"/>
      <c r="B43" s="4"/>
      <c r="C43" s="1" t="s">
        <v>168</v>
      </c>
      <c r="D43" s="4" t="s">
        <v>169</v>
      </c>
      <c r="E43" s="5">
        <v>8712</v>
      </c>
      <c r="F43" s="2" t="s">
        <v>22</v>
      </c>
      <c r="G43" s="26" t="s">
        <v>98</v>
      </c>
      <c r="H43" s="2">
        <v>42766</v>
      </c>
      <c r="I43" s="4" t="s">
        <v>29</v>
      </c>
      <c r="J43" s="19" t="s">
        <v>368</v>
      </c>
      <c r="K43" s="20" t="s">
        <v>170</v>
      </c>
      <c r="L43" s="4"/>
      <c r="M43" s="4"/>
    </row>
    <row r="44" spans="1:13" ht="81" customHeight="1">
      <c r="A44" s="4"/>
      <c r="B44" s="4"/>
      <c r="C44" s="1" t="s">
        <v>171</v>
      </c>
      <c r="D44" s="4" t="s">
        <v>165</v>
      </c>
      <c r="E44" s="5">
        <v>11497.88</v>
      </c>
      <c r="F44" s="2" t="s">
        <v>158</v>
      </c>
      <c r="G44" s="26" t="s">
        <v>98</v>
      </c>
      <c r="H44" s="2">
        <v>42766</v>
      </c>
      <c r="I44" s="4" t="s">
        <v>29</v>
      </c>
      <c r="J44" s="19" t="s">
        <v>368</v>
      </c>
      <c r="K44" s="20" t="s">
        <v>170</v>
      </c>
      <c r="L44" s="4"/>
      <c r="M44" s="4"/>
    </row>
    <row r="45" spans="1:13" ht="88.5" customHeight="1">
      <c r="A45" s="4"/>
      <c r="B45" s="4"/>
      <c r="C45" s="20" t="s">
        <v>172</v>
      </c>
      <c r="D45" s="4" t="s">
        <v>173</v>
      </c>
      <c r="E45" s="5">
        <v>2489.45</v>
      </c>
      <c r="F45" s="2" t="s">
        <v>158</v>
      </c>
      <c r="G45" s="26" t="s">
        <v>98</v>
      </c>
      <c r="H45" s="2">
        <v>42766</v>
      </c>
      <c r="I45" s="4" t="s">
        <v>29</v>
      </c>
      <c r="J45" s="19" t="s">
        <v>368</v>
      </c>
      <c r="K45" s="10" t="s">
        <v>174</v>
      </c>
      <c r="L45" s="4"/>
      <c r="M45" s="4"/>
    </row>
    <row r="46" spans="1:13" ht="89.25" customHeight="1">
      <c r="A46" s="4"/>
      <c r="B46" s="4"/>
      <c r="C46" s="1" t="s">
        <v>175</v>
      </c>
      <c r="D46" s="4" t="s">
        <v>176</v>
      </c>
      <c r="E46" s="5">
        <v>5412</v>
      </c>
      <c r="F46" s="2" t="s">
        <v>22</v>
      </c>
      <c r="G46" s="26" t="s">
        <v>98</v>
      </c>
      <c r="H46" s="2">
        <v>42766</v>
      </c>
      <c r="I46" s="4" t="s">
        <v>29</v>
      </c>
      <c r="J46" s="19" t="s">
        <v>368</v>
      </c>
      <c r="K46" s="20" t="s">
        <v>177</v>
      </c>
      <c r="L46" s="4"/>
      <c r="M46" s="4"/>
    </row>
    <row r="47" spans="1:13" ht="114.75">
      <c r="A47" s="4"/>
      <c r="B47" s="4"/>
      <c r="C47" s="1" t="s">
        <v>178</v>
      </c>
      <c r="D47" s="4" t="s">
        <v>179</v>
      </c>
      <c r="E47" s="34">
        <v>18231</v>
      </c>
      <c r="F47" s="2" t="s">
        <v>22</v>
      </c>
      <c r="G47" s="26" t="s">
        <v>98</v>
      </c>
      <c r="H47" s="12">
        <v>42768</v>
      </c>
      <c r="I47" s="4" t="s">
        <v>29</v>
      </c>
      <c r="J47" s="19" t="s">
        <v>180</v>
      </c>
      <c r="K47" s="1" t="s">
        <v>181</v>
      </c>
      <c r="L47" s="4"/>
      <c r="M47" s="4"/>
    </row>
    <row r="48" spans="1:13" ht="89.25">
      <c r="A48" s="4"/>
      <c r="B48" s="4"/>
      <c r="C48" s="20" t="s">
        <v>182</v>
      </c>
      <c r="D48" s="4" t="s">
        <v>183</v>
      </c>
      <c r="E48" s="5">
        <v>6000</v>
      </c>
      <c r="F48" s="2" t="s">
        <v>22</v>
      </c>
      <c r="G48" s="26" t="s">
        <v>98</v>
      </c>
      <c r="H48" s="2">
        <v>42749</v>
      </c>
      <c r="I48" s="4" t="s">
        <v>29</v>
      </c>
      <c r="J48" s="19" t="s">
        <v>368</v>
      </c>
      <c r="K48" s="1" t="s">
        <v>184</v>
      </c>
      <c r="L48" s="4"/>
      <c r="M48" s="4"/>
    </row>
    <row r="49" spans="1:13" ht="63.75">
      <c r="A49" s="4"/>
      <c r="B49" s="4"/>
      <c r="C49" s="1" t="s">
        <v>185</v>
      </c>
      <c r="D49" s="4" t="s">
        <v>186</v>
      </c>
      <c r="E49" s="5">
        <v>1276</v>
      </c>
      <c r="F49" s="2" t="s">
        <v>22</v>
      </c>
      <c r="G49" s="26" t="s">
        <v>98</v>
      </c>
      <c r="H49" s="2">
        <v>42778</v>
      </c>
      <c r="I49" s="4" t="s">
        <v>29</v>
      </c>
      <c r="J49" s="19" t="s">
        <v>368</v>
      </c>
      <c r="K49" s="1" t="s">
        <v>57</v>
      </c>
      <c r="L49" s="4"/>
      <c r="M49" s="4"/>
    </row>
    <row r="50" spans="1:13" ht="63.75">
      <c r="A50" s="4"/>
      <c r="B50" s="4"/>
      <c r="C50" s="1" t="s">
        <v>187</v>
      </c>
      <c r="D50" s="4" t="s">
        <v>188</v>
      </c>
      <c r="E50" s="5">
        <v>300.02</v>
      </c>
      <c r="F50" s="2" t="s">
        <v>22</v>
      </c>
      <c r="G50" s="26" t="s">
        <v>98</v>
      </c>
      <c r="H50" s="2">
        <v>42778</v>
      </c>
      <c r="I50" s="4" t="s">
        <v>29</v>
      </c>
      <c r="J50" s="19" t="s">
        <v>368</v>
      </c>
      <c r="K50" s="1" t="s">
        <v>57</v>
      </c>
      <c r="L50" s="4"/>
      <c r="M50" s="4"/>
    </row>
    <row r="51" spans="1:13" ht="76.5">
      <c r="A51" s="4"/>
      <c r="B51" s="4"/>
      <c r="C51" s="1" t="s">
        <v>189</v>
      </c>
      <c r="D51" s="4" t="s">
        <v>190</v>
      </c>
      <c r="E51" s="5">
        <v>3960</v>
      </c>
      <c r="F51" s="2" t="s">
        <v>22</v>
      </c>
      <c r="G51" s="26" t="s">
        <v>98</v>
      </c>
      <c r="H51" s="2">
        <v>42776</v>
      </c>
      <c r="I51" s="4" t="s">
        <v>29</v>
      </c>
      <c r="J51" s="19" t="s">
        <v>368</v>
      </c>
      <c r="K51" s="4" t="s">
        <v>47</v>
      </c>
      <c r="L51" s="4"/>
      <c r="M51" s="4"/>
    </row>
    <row r="52" spans="1:13" ht="100.5" customHeight="1">
      <c r="A52" s="4"/>
      <c r="B52" s="4"/>
      <c r="C52" s="20" t="s">
        <v>191</v>
      </c>
      <c r="D52" s="4" t="s">
        <v>192</v>
      </c>
      <c r="E52" s="5">
        <v>350</v>
      </c>
      <c r="F52" s="2" t="s">
        <v>22</v>
      </c>
      <c r="G52" s="26" t="s">
        <v>150</v>
      </c>
      <c r="H52" s="2">
        <v>43034</v>
      </c>
      <c r="I52" s="4" t="s">
        <v>29</v>
      </c>
      <c r="J52" s="19" t="s">
        <v>368</v>
      </c>
      <c r="K52" s="1" t="s">
        <v>193</v>
      </c>
      <c r="L52" s="4"/>
      <c r="M52" s="4"/>
    </row>
    <row r="53" spans="1:13" ht="89.25">
      <c r="A53" s="4"/>
      <c r="B53" s="4"/>
      <c r="C53" s="20" t="s">
        <v>194</v>
      </c>
      <c r="D53" s="4" t="s">
        <v>195</v>
      </c>
      <c r="E53" s="5">
        <v>5000</v>
      </c>
      <c r="F53" s="2" t="s">
        <v>22</v>
      </c>
      <c r="G53" s="26" t="s">
        <v>98</v>
      </c>
      <c r="H53" s="2">
        <v>42779</v>
      </c>
      <c r="I53" s="4" t="s">
        <v>29</v>
      </c>
      <c r="J53" s="19" t="s">
        <v>368</v>
      </c>
      <c r="K53" s="20" t="s">
        <v>196</v>
      </c>
      <c r="L53" s="4"/>
      <c r="M53" s="4"/>
    </row>
    <row r="54" spans="1:13" ht="113.25" customHeight="1">
      <c r="A54" s="4"/>
      <c r="B54" s="4"/>
      <c r="C54" s="1" t="s">
        <v>197</v>
      </c>
      <c r="D54" s="4" t="s">
        <v>198</v>
      </c>
      <c r="E54" s="5">
        <v>4293.5</v>
      </c>
      <c r="F54" s="2" t="s">
        <v>22</v>
      </c>
      <c r="G54" s="26" t="s">
        <v>98</v>
      </c>
      <c r="H54" s="2">
        <v>42768</v>
      </c>
      <c r="I54" s="4" t="s">
        <v>29</v>
      </c>
      <c r="J54" s="19" t="s">
        <v>368</v>
      </c>
      <c r="K54" s="4" t="s">
        <v>199</v>
      </c>
      <c r="L54" s="4"/>
      <c r="M54" s="4"/>
    </row>
    <row r="55" spans="1:13" ht="84" customHeight="1">
      <c r="A55" s="4"/>
      <c r="B55" s="4"/>
      <c r="C55" s="1" t="s">
        <v>200</v>
      </c>
      <c r="D55" s="4" t="s">
        <v>41</v>
      </c>
      <c r="E55" s="5">
        <v>99100</v>
      </c>
      <c r="F55" s="2" t="s">
        <v>22</v>
      </c>
      <c r="G55" s="26" t="s">
        <v>98</v>
      </c>
      <c r="H55" s="2">
        <v>42794</v>
      </c>
      <c r="I55" s="4" t="s">
        <v>29</v>
      </c>
      <c r="J55" s="19" t="s">
        <v>368</v>
      </c>
      <c r="K55" s="1" t="s">
        <v>201</v>
      </c>
      <c r="L55" s="4"/>
      <c r="M55" s="4"/>
    </row>
    <row r="56" spans="1:13" ht="48" customHeight="1">
      <c r="A56" s="4"/>
      <c r="B56" s="4"/>
      <c r="C56" s="1" t="s">
        <v>205</v>
      </c>
      <c r="D56" s="4" t="s">
        <v>203</v>
      </c>
      <c r="E56" s="5">
        <v>41200</v>
      </c>
      <c r="F56" s="2" t="s">
        <v>22</v>
      </c>
      <c r="G56" s="26" t="s">
        <v>56</v>
      </c>
      <c r="H56" s="2">
        <v>43100</v>
      </c>
      <c r="I56" s="4" t="s">
        <v>29</v>
      </c>
      <c r="J56" s="19" t="s">
        <v>368</v>
      </c>
      <c r="K56" s="10" t="s">
        <v>204</v>
      </c>
      <c r="L56" s="4"/>
      <c r="M56" s="4"/>
    </row>
    <row r="57" spans="1:13" ht="76.5">
      <c r="A57" s="4"/>
      <c r="B57" s="4"/>
      <c r="C57" s="20" t="s">
        <v>202</v>
      </c>
      <c r="D57" s="4" t="s">
        <v>206</v>
      </c>
      <c r="E57" s="5">
        <v>1963.15</v>
      </c>
      <c r="F57" s="2" t="s">
        <v>22</v>
      </c>
      <c r="G57" s="26" t="s">
        <v>98</v>
      </c>
      <c r="H57" s="2">
        <v>42789</v>
      </c>
      <c r="I57" s="4" t="s">
        <v>29</v>
      </c>
      <c r="J57" s="19" t="s">
        <v>368</v>
      </c>
      <c r="K57" s="4" t="s">
        <v>47</v>
      </c>
      <c r="L57" s="4"/>
      <c r="M57" s="4"/>
    </row>
    <row r="58" spans="1:13" ht="76.5">
      <c r="A58" s="4"/>
      <c r="B58" s="4"/>
      <c r="C58" s="1" t="s">
        <v>207</v>
      </c>
      <c r="D58" s="4" t="s">
        <v>208</v>
      </c>
      <c r="E58" s="5">
        <v>29751</v>
      </c>
      <c r="F58" s="2" t="s">
        <v>22</v>
      </c>
      <c r="G58" s="26" t="s">
        <v>98</v>
      </c>
      <c r="H58" s="2">
        <v>42791</v>
      </c>
      <c r="I58" s="4" t="s">
        <v>29</v>
      </c>
      <c r="J58" s="19" t="s">
        <v>368</v>
      </c>
      <c r="K58" s="1" t="s">
        <v>81</v>
      </c>
      <c r="L58" s="4"/>
      <c r="M58" s="4"/>
    </row>
    <row r="59" spans="1:13" ht="76.5">
      <c r="A59" s="4"/>
      <c r="B59" s="4"/>
      <c r="C59" s="20" t="s">
        <v>209</v>
      </c>
      <c r="D59" s="4" t="s">
        <v>210</v>
      </c>
      <c r="E59" s="5">
        <v>2450</v>
      </c>
      <c r="F59" s="2" t="s">
        <v>22</v>
      </c>
      <c r="G59" s="26" t="s">
        <v>98</v>
      </c>
      <c r="H59" s="2">
        <v>42794</v>
      </c>
      <c r="I59" s="4" t="s">
        <v>29</v>
      </c>
      <c r="J59" s="19" t="s">
        <v>368</v>
      </c>
      <c r="K59" s="1" t="s">
        <v>81</v>
      </c>
      <c r="L59" s="4"/>
      <c r="M59" s="4"/>
    </row>
    <row r="60" spans="1:13" ht="76.5">
      <c r="A60" s="4"/>
      <c r="B60" s="4"/>
      <c r="C60" s="20" t="s">
        <v>211</v>
      </c>
      <c r="D60" s="4" t="s">
        <v>212</v>
      </c>
      <c r="E60" s="5">
        <v>28952</v>
      </c>
      <c r="F60" s="2" t="s">
        <v>22</v>
      </c>
      <c r="G60" s="26" t="s">
        <v>98</v>
      </c>
      <c r="H60" s="2">
        <v>42766</v>
      </c>
      <c r="I60" s="4" t="s">
        <v>29</v>
      </c>
      <c r="J60" s="19" t="s">
        <v>368</v>
      </c>
      <c r="K60" s="1" t="s">
        <v>81</v>
      </c>
      <c r="L60" s="4"/>
      <c r="M60" s="4"/>
    </row>
    <row r="61" spans="1:13" ht="63.75">
      <c r="A61" s="4"/>
      <c r="B61" s="4"/>
      <c r="C61" s="20" t="s">
        <v>213</v>
      </c>
      <c r="D61" s="4" t="s">
        <v>214</v>
      </c>
      <c r="E61" s="5">
        <v>4634</v>
      </c>
      <c r="F61" s="2" t="s">
        <v>22</v>
      </c>
      <c r="G61" s="26" t="s">
        <v>150</v>
      </c>
      <c r="H61" s="2">
        <v>42787</v>
      </c>
      <c r="I61" s="4" t="s">
        <v>29</v>
      </c>
      <c r="J61" s="19" t="s">
        <v>217</v>
      </c>
      <c r="K61" s="4" t="s">
        <v>44</v>
      </c>
      <c r="L61" s="4"/>
      <c r="M61" s="4"/>
    </row>
    <row r="62" spans="1:13" ht="77.25" customHeight="1">
      <c r="A62" s="4"/>
      <c r="B62" s="4"/>
      <c r="C62" s="20" t="s">
        <v>215</v>
      </c>
      <c r="D62" s="4" t="s">
        <v>216</v>
      </c>
      <c r="E62" s="5">
        <v>6459</v>
      </c>
      <c r="F62" s="2" t="s">
        <v>22</v>
      </c>
      <c r="G62" s="26" t="s">
        <v>98</v>
      </c>
      <c r="H62" s="2">
        <v>42782</v>
      </c>
      <c r="I62" s="4" t="s">
        <v>29</v>
      </c>
      <c r="J62" s="19" t="s">
        <v>368</v>
      </c>
      <c r="K62" s="4" t="s">
        <v>47</v>
      </c>
      <c r="L62" s="4"/>
      <c r="M62" s="4"/>
    </row>
    <row r="63" spans="1:13" ht="76.5">
      <c r="A63" s="4"/>
      <c r="B63" s="4"/>
      <c r="C63" s="20" t="s">
        <v>218</v>
      </c>
      <c r="D63" s="4" t="s">
        <v>219</v>
      </c>
      <c r="E63" s="5">
        <v>93630.94</v>
      </c>
      <c r="F63" s="2" t="s">
        <v>22</v>
      </c>
      <c r="G63" s="26" t="s">
        <v>150</v>
      </c>
      <c r="H63" s="2">
        <v>42794</v>
      </c>
      <c r="I63" s="4" t="s">
        <v>29</v>
      </c>
      <c r="J63" s="19" t="s">
        <v>368</v>
      </c>
      <c r="K63" s="1" t="s">
        <v>81</v>
      </c>
      <c r="L63" s="4"/>
      <c r="M63" s="4"/>
    </row>
    <row r="64" spans="1:13" ht="79.5" customHeight="1">
      <c r="A64" s="4"/>
      <c r="B64" s="4"/>
      <c r="C64" s="20" t="s">
        <v>220</v>
      </c>
      <c r="D64" s="4" t="s">
        <v>221</v>
      </c>
      <c r="E64" s="5">
        <v>98846</v>
      </c>
      <c r="F64" s="2" t="s">
        <v>22</v>
      </c>
      <c r="G64" s="26" t="s">
        <v>150</v>
      </c>
      <c r="H64" s="2">
        <v>42794</v>
      </c>
      <c r="I64" s="4" t="s">
        <v>29</v>
      </c>
      <c r="J64" s="19" t="s">
        <v>368</v>
      </c>
      <c r="K64" s="1" t="s">
        <v>81</v>
      </c>
      <c r="L64" s="4"/>
      <c r="M64" s="4"/>
    </row>
    <row r="65" spans="1:13" ht="76.5">
      <c r="A65" s="4"/>
      <c r="B65" s="4"/>
      <c r="C65" s="1" t="s">
        <v>222</v>
      </c>
      <c r="D65" s="1" t="s">
        <v>223</v>
      </c>
      <c r="E65" s="5">
        <v>98500</v>
      </c>
      <c r="F65" s="2" t="s">
        <v>22</v>
      </c>
      <c r="G65" s="26" t="s">
        <v>98</v>
      </c>
      <c r="H65" s="2">
        <v>42815</v>
      </c>
      <c r="I65" s="4" t="s">
        <v>29</v>
      </c>
      <c r="J65" s="19" t="s">
        <v>368</v>
      </c>
      <c r="K65" s="1" t="s">
        <v>201</v>
      </c>
      <c r="L65" s="4"/>
      <c r="M65" s="4"/>
    </row>
    <row r="66" spans="1:13" ht="84" customHeight="1">
      <c r="A66" s="4"/>
      <c r="B66" s="4"/>
      <c r="C66" s="1" t="s">
        <v>224</v>
      </c>
      <c r="D66" s="1" t="s">
        <v>225</v>
      </c>
      <c r="E66" s="5">
        <v>14365</v>
      </c>
      <c r="F66" s="2" t="s">
        <v>22</v>
      </c>
      <c r="G66" s="26" t="s">
        <v>98</v>
      </c>
      <c r="H66" s="2">
        <v>42794</v>
      </c>
      <c r="I66" s="4" t="s">
        <v>29</v>
      </c>
      <c r="J66" s="19" t="s">
        <v>368</v>
      </c>
      <c r="K66" s="1" t="s">
        <v>156</v>
      </c>
      <c r="L66" s="4"/>
      <c r="M66" s="4"/>
    </row>
    <row r="67" spans="1:13" ht="76.5">
      <c r="A67" s="4"/>
      <c r="B67" s="4"/>
      <c r="C67" s="1" t="s">
        <v>226</v>
      </c>
      <c r="D67" s="1" t="s">
        <v>225</v>
      </c>
      <c r="E67" s="5">
        <v>306</v>
      </c>
      <c r="F67" s="2" t="s">
        <v>158</v>
      </c>
      <c r="G67" s="26" t="s">
        <v>98</v>
      </c>
      <c r="H67" s="2">
        <v>42794</v>
      </c>
      <c r="I67" s="4" t="s">
        <v>29</v>
      </c>
      <c r="J67" s="19" t="s">
        <v>368</v>
      </c>
      <c r="K67" s="1" t="s">
        <v>156</v>
      </c>
      <c r="L67" s="4"/>
      <c r="M67" s="4"/>
    </row>
    <row r="68" spans="1:13" ht="125.25" customHeight="1">
      <c r="A68" s="4"/>
      <c r="B68" s="4"/>
      <c r="C68" s="1" t="s">
        <v>227</v>
      </c>
      <c r="D68" s="4" t="s">
        <v>228</v>
      </c>
      <c r="E68" s="5">
        <v>2713.2</v>
      </c>
      <c r="F68" s="2" t="s">
        <v>22</v>
      </c>
      <c r="G68" s="26" t="s">
        <v>98</v>
      </c>
      <c r="H68" s="2">
        <v>42800</v>
      </c>
      <c r="I68" s="4" t="s">
        <v>29</v>
      </c>
      <c r="J68" s="19" t="s">
        <v>368</v>
      </c>
      <c r="K68" s="20" t="s">
        <v>229</v>
      </c>
      <c r="L68" s="4"/>
      <c r="M68" s="4"/>
    </row>
    <row r="69" spans="1:13" ht="84.75" customHeight="1">
      <c r="A69" s="4"/>
      <c r="B69" s="4"/>
      <c r="C69" s="38" t="s">
        <v>230</v>
      </c>
      <c r="D69" s="4" t="s">
        <v>231</v>
      </c>
      <c r="E69" s="5">
        <v>1250</v>
      </c>
      <c r="F69" s="2" t="s">
        <v>22</v>
      </c>
      <c r="G69" s="26" t="s">
        <v>98</v>
      </c>
      <c r="H69" s="2">
        <v>42787</v>
      </c>
      <c r="I69" s="4" t="s">
        <v>29</v>
      </c>
      <c r="J69" s="19" t="s">
        <v>368</v>
      </c>
      <c r="K69" s="1" t="s">
        <v>232</v>
      </c>
      <c r="L69" s="4"/>
      <c r="M69" s="4"/>
    </row>
    <row r="70" spans="1:13" ht="76.5">
      <c r="A70" s="4"/>
      <c r="B70" s="4"/>
      <c r="C70" s="1" t="s">
        <v>233</v>
      </c>
      <c r="D70" s="4" t="s">
        <v>234</v>
      </c>
      <c r="E70" s="5">
        <v>2503</v>
      </c>
      <c r="F70" s="2" t="s">
        <v>22</v>
      </c>
      <c r="G70" s="26" t="s">
        <v>98</v>
      </c>
      <c r="H70" s="2">
        <v>42796</v>
      </c>
      <c r="I70" s="4" t="s">
        <v>29</v>
      </c>
      <c r="J70" s="19" t="s">
        <v>368</v>
      </c>
      <c r="K70" s="1" t="s">
        <v>232</v>
      </c>
      <c r="L70" s="4"/>
      <c r="M70" s="4"/>
    </row>
    <row r="71" spans="1:13" ht="76.5">
      <c r="A71" s="4"/>
      <c r="B71" s="4"/>
      <c r="C71" s="20" t="s">
        <v>235</v>
      </c>
      <c r="D71" s="4" t="s">
        <v>236</v>
      </c>
      <c r="E71" s="5">
        <v>1778</v>
      </c>
      <c r="F71" s="2" t="s">
        <v>158</v>
      </c>
      <c r="G71" s="26" t="s">
        <v>98</v>
      </c>
      <c r="H71" s="2">
        <v>42794</v>
      </c>
      <c r="I71" s="4" t="s">
        <v>29</v>
      </c>
      <c r="J71" s="19" t="s">
        <v>368</v>
      </c>
      <c r="K71" s="20" t="s">
        <v>166</v>
      </c>
      <c r="L71" s="4"/>
      <c r="M71" s="4"/>
    </row>
    <row r="72" spans="1:13" ht="76.5">
      <c r="A72" s="4"/>
      <c r="B72" s="4"/>
      <c r="C72" s="20" t="s">
        <v>237</v>
      </c>
      <c r="D72" s="4" t="s">
        <v>236</v>
      </c>
      <c r="E72" s="5">
        <v>76974.36</v>
      </c>
      <c r="F72" s="2" t="s">
        <v>22</v>
      </c>
      <c r="G72" s="26" t="s">
        <v>98</v>
      </c>
      <c r="H72" s="2">
        <v>42794</v>
      </c>
      <c r="I72" s="4" t="s">
        <v>29</v>
      </c>
      <c r="J72" s="19" t="s">
        <v>368</v>
      </c>
      <c r="K72" s="20" t="s">
        <v>166</v>
      </c>
      <c r="L72" s="4"/>
      <c r="M72" s="4"/>
    </row>
    <row r="73" spans="1:13" ht="81.75" customHeight="1">
      <c r="A73" s="4"/>
      <c r="B73" s="4"/>
      <c r="C73" s="20" t="s">
        <v>238</v>
      </c>
      <c r="D73" s="4" t="s">
        <v>176</v>
      </c>
      <c r="E73" s="5">
        <v>1968</v>
      </c>
      <c r="F73" s="2" t="s">
        <v>22</v>
      </c>
      <c r="G73" s="26" t="s">
        <v>98</v>
      </c>
      <c r="H73" s="2">
        <v>42794</v>
      </c>
      <c r="I73" s="4" t="s">
        <v>29</v>
      </c>
      <c r="J73" s="19" t="s">
        <v>368</v>
      </c>
      <c r="K73" s="20" t="s">
        <v>177</v>
      </c>
      <c r="L73" s="4"/>
      <c r="M73" s="4"/>
    </row>
    <row r="74" spans="1:13" ht="83.25" customHeight="1">
      <c r="A74" s="4"/>
      <c r="B74" s="4"/>
      <c r="C74" s="1" t="s">
        <v>239</v>
      </c>
      <c r="D74" s="4" t="s">
        <v>240</v>
      </c>
      <c r="E74" s="5">
        <v>1675.4</v>
      </c>
      <c r="F74" s="2" t="s">
        <v>158</v>
      </c>
      <c r="G74" s="26" t="s">
        <v>98</v>
      </c>
      <c r="H74" s="2">
        <v>42794</v>
      </c>
      <c r="I74" s="4" t="s">
        <v>29</v>
      </c>
      <c r="J74" s="19" t="s">
        <v>368</v>
      </c>
      <c r="K74" s="10" t="s">
        <v>174</v>
      </c>
      <c r="L74" s="4"/>
      <c r="M74" s="4"/>
    </row>
    <row r="75" spans="1:13" ht="76.5">
      <c r="A75" s="4"/>
      <c r="B75" s="4"/>
      <c r="C75" s="1" t="s">
        <v>241</v>
      </c>
      <c r="D75" s="4" t="s">
        <v>242</v>
      </c>
      <c r="E75" s="5">
        <v>8913</v>
      </c>
      <c r="F75" s="2" t="s">
        <v>22</v>
      </c>
      <c r="G75" s="26" t="s">
        <v>98</v>
      </c>
      <c r="H75" s="2">
        <v>42794</v>
      </c>
      <c r="I75" s="4" t="s">
        <v>29</v>
      </c>
      <c r="J75" s="19" t="s">
        <v>368</v>
      </c>
      <c r="K75" s="20" t="s">
        <v>170</v>
      </c>
      <c r="L75" s="4"/>
      <c r="M75" s="4"/>
    </row>
    <row r="76" spans="1:13" ht="76.5">
      <c r="A76" s="4"/>
      <c r="B76" s="4"/>
      <c r="C76" s="1" t="s">
        <v>243</v>
      </c>
      <c r="D76" s="1" t="s">
        <v>244</v>
      </c>
      <c r="E76" s="5">
        <v>929.6</v>
      </c>
      <c r="F76" s="2" t="s">
        <v>22</v>
      </c>
      <c r="G76" s="26" t="s">
        <v>98</v>
      </c>
      <c r="H76" s="2">
        <v>42798</v>
      </c>
      <c r="I76" s="4" t="s">
        <v>29</v>
      </c>
      <c r="J76" s="19" t="s">
        <v>368</v>
      </c>
      <c r="K76" s="4" t="s">
        <v>47</v>
      </c>
      <c r="L76" s="4"/>
      <c r="M76" s="4"/>
    </row>
    <row r="77" spans="1:13" ht="63.75">
      <c r="A77" s="4"/>
      <c r="B77" s="4"/>
      <c r="C77" s="1" t="s">
        <v>245</v>
      </c>
      <c r="D77" s="1" t="s">
        <v>246</v>
      </c>
      <c r="E77" s="5">
        <v>3523.07</v>
      </c>
      <c r="F77" s="2" t="s">
        <v>22</v>
      </c>
      <c r="G77" s="26" t="s">
        <v>98</v>
      </c>
      <c r="H77" s="2">
        <v>42802</v>
      </c>
      <c r="I77" s="4" t="s">
        <v>29</v>
      </c>
      <c r="J77" s="19" t="s">
        <v>368</v>
      </c>
      <c r="K77" s="1" t="s">
        <v>57</v>
      </c>
      <c r="L77" s="4"/>
      <c r="M77" s="4"/>
    </row>
    <row r="78" spans="1:13" ht="89.25">
      <c r="A78" s="4"/>
      <c r="B78" s="4"/>
      <c r="C78" s="1" t="s">
        <v>247</v>
      </c>
      <c r="D78" s="4" t="s">
        <v>248</v>
      </c>
      <c r="E78" s="5">
        <v>6040</v>
      </c>
      <c r="F78" s="2" t="s">
        <v>22</v>
      </c>
      <c r="G78" s="26" t="s">
        <v>98</v>
      </c>
      <c r="H78" s="2">
        <v>42796</v>
      </c>
      <c r="I78" s="4" t="s">
        <v>29</v>
      </c>
      <c r="J78" s="19" t="s">
        <v>368</v>
      </c>
      <c r="K78" s="10" t="s">
        <v>249</v>
      </c>
      <c r="L78" s="4"/>
      <c r="M78" s="4"/>
    </row>
    <row r="79" spans="1:13" ht="108.75" customHeight="1">
      <c r="A79" s="4"/>
      <c r="B79" s="4"/>
      <c r="C79" s="1" t="s">
        <v>250</v>
      </c>
      <c r="D79" s="4" t="s">
        <v>144</v>
      </c>
      <c r="E79" s="5">
        <v>1300</v>
      </c>
      <c r="F79" s="2" t="s">
        <v>22</v>
      </c>
      <c r="G79" s="26" t="s">
        <v>56</v>
      </c>
      <c r="H79" s="2">
        <v>42800</v>
      </c>
      <c r="I79" s="4" t="s">
        <v>29</v>
      </c>
      <c r="J79" s="19" t="s">
        <v>368</v>
      </c>
      <c r="K79" s="20" t="s">
        <v>145</v>
      </c>
      <c r="L79" s="4"/>
      <c r="M79" s="4"/>
    </row>
    <row r="80" spans="1:13" ht="76.5">
      <c r="A80" s="4"/>
      <c r="B80" s="4"/>
      <c r="C80" s="1" t="s">
        <v>251</v>
      </c>
      <c r="D80" s="4" t="s">
        <v>252</v>
      </c>
      <c r="E80" s="5">
        <v>3130</v>
      </c>
      <c r="F80" s="2" t="s">
        <v>158</v>
      </c>
      <c r="G80" s="26" t="s">
        <v>98</v>
      </c>
      <c r="H80" s="2">
        <v>42803</v>
      </c>
      <c r="I80" s="4" t="s">
        <v>29</v>
      </c>
      <c r="J80" s="19" t="s">
        <v>368</v>
      </c>
      <c r="K80" s="4" t="s">
        <v>47</v>
      </c>
      <c r="L80" s="4"/>
      <c r="M80" s="4"/>
    </row>
    <row r="81" spans="1:13" ht="76.5">
      <c r="A81" s="4"/>
      <c r="B81" s="4"/>
      <c r="C81" s="1" t="s">
        <v>253</v>
      </c>
      <c r="D81" s="4" t="s">
        <v>254</v>
      </c>
      <c r="E81" s="5">
        <v>2574.8</v>
      </c>
      <c r="F81" s="2" t="s">
        <v>22</v>
      </c>
      <c r="G81" s="26" t="s">
        <v>98</v>
      </c>
      <c r="H81" s="2">
        <v>42803</v>
      </c>
      <c r="I81" s="4" t="s">
        <v>29</v>
      </c>
      <c r="J81" s="19" t="s">
        <v>368</v>
      </c>
      <c r="K81" s="4" t="s">
        <v>47</v>
      </c>
      <c r="L81" s="4"/>
      <c r="M81" s="4"/>
    </row>
    <row r="82" spans="1:13" ht="86.25" customHeight="1">
      <c r="A82" s="4"/>
      <c r="B82" s="4"/>
      <c r="C82" s="20" t="s">
        <v>255</v>
      </c>
      <c r="D82" s="4" t="s">
        <v>256</v>
      </c>
      <c r="E82" s="5">
        <v>11000</v>
      </c>
      <c r="F82" s="2" t="s">
        <v>22</v>
      </c>
      <c r="G82" s="26" t="s">
        <v>56</v>
      </c>
      <c r="H82" s="2">
        <v>42796</v>
      </c>
      <c r="I82" s="4" t="s">
        <v>29</v>
      </c>
      <c r="J82" s="19" t="s">
        <v>260</v>
      </c>
      <c r="K82" s="20" t="s">
        <v>257</v>
      </c>
      <c r="L82" s="4"/>
      <c r="M82" s="4"/>
    </row>
    <row r="83" spans="1:13" ht="63.75">
      <c r="A83" s="4"/>
      <c r="B83" s="4"/>
      <c r="C83" s="20" t="s">
        <v>258</v>
      </c>
      <c r="D83" s="4" t="s">
        <v>259</v>
      </c>
      <c r="E83" s="5">
        <v>18000</v>
      </c>
      <c r="F83" s="2" t="s">
        <v>22</v>
      </c>
      <c r="G83" s="26" t="s">
        <v>56</v>
      </c>
      <c r="H83" s="2">
        <v>42796</v>
      </c>
      <c r="I83" s="4" t="s">
        <v>29</v>
      </c>
      <c r="J83" s="19" t="s">
        <v>260</v>
      </c>
      <c r="K83" s="20" t="s">
        <v>257</v>
      </c>
      <c r="L83" s="4"/>
      <c r="M83" s="4"/>
    </row>
    <row r="84" spans="1:13" ht="63.75">
      <c r="A84" s="4"/>
      <c r="B84" s="4"/>
      <c r="C84" s="20" t="s">
        <v>262</v>
      </c>
      <c r="D84" s="4" t="s">
        <v>261</v>
      </c>
      <c r="E84" s="5">
        <v>1400</v>
      </c>
      <c r="F84" s="2" t="s">
        <v>22</v>
      </c>
      <c r="G84" s="26" t="s">
        <v>56</v>
      </c>
      <c r="H84" s="2">
        <v>42796</v>
      </c>
      <c r="I84" s="4" t="s">
        <v>29</v>
      </c>
      <c r="J84" s="19" t="s">
        <v>368</v>
      </c>
      <c r="K84" s="20" t="s">
        <v>257</v>
      </c>
      <c r="L84" s="4"/>
      <c r="M84" s="4"/>
    </row>
    <row r="85" spans="1:13" ht="76.5">
      <c r="A85" s="4"/>
      <c r="B85" s="4"/>
      <c r="C85" s="38" t="s">
        <v>263</v>
      </c>
      <c r="D85" s="4" t="s">
        <v>264</v>
      </c>
      <c r="E85" s="5">
        <v>4700</v>
      </c>
      <c r="F85" s="2" t="s">
        <v>158</v>
      </c>
      <c r="G85" s="26" t="s">
        <v>125</v>
      </c>
      <c r="H85" s="2">
        <v>42804</v>
      </c>
      <c r="I85" s="4" t="s">
        <v>29</v>
      </c>
      <c r="J85" s="19" t="s">
        <v>368</v>
      </c>
      <c r="K85" s="15" t="s">
        <v>265</v>
      </c>
      <c r="L85" s="4"/>
      <c r="M85" s="4"/>
    </row>
    <row r="86" spans="1:13" ht="63.75">
      <c r="A86" s="4"/>
      <c r="B86" s="4"/>
      <c r="C86" s="1" t="s">
        <v>266</v>
      </c>
      <c r="D86" s="1" t="s">
        <v>267</v>
      </c>
      <c r="E86" s="5">
        <v>59808</v>
      </c>
      <c r="F86" s="2" t="s">
        <v>22</v>
      </c>
      <c r="G86" s="26" t="s">
        <v>56</v>
      </c>
      <c r="H86" s="2">
        <v>43100</v>
      </c>
      <c r="I86" s="4" t="s">
        <v>29</v>
      </c>
      <c r="J86" s="19" t="s">
        <v>268</v>
      </c>
      <c r="K86" s="20" t="s">
        <v>269</v>
      </c>
      <c r="L86" s="4"/>
      <c r="M86" s="4"/>
    </row>
    <row r="87" spans="1:13" ht="76.5" customHeight="1">
      <c r="A87" s="4"/>
      <c r="B87" s="4"/>
      <c r="C87" s="4" t="s">
        <v>270</v>
      </c>
      <c r="D87" s="4" t="s">
        <v>271</v>
      </c>
      <c r="E87" s="5">
        <v>6041</v>
      </c>
      <c r="F87" s="2" t="s">
        <v>22</v>
      </c>
      <c r="G87" s="26" t="s">
        <v>98</v>
      </c>
      <c r="H87" s="12">
        <v>42798</v>
      </c>
      <c r="I87" s="4" t="s">
        <v>29</v>
      </c>
      <c r="J87" s="19" t="s">
        <v>368</v>
      </c>
      <c r="K87" s="1" t="s">
        <v>232</v>
      </c>
      <c r="L87" s="4"/>
      <c r="M87" s="4"/>
    </row>
    <row r="88" spans="1:13" ht="75" customHeight="1">
      <c r="A88" s="4"/>
      <c r="B88" s="4"/>
      <c r="C88" s="4" t="s">
        <v>272</v>
      </c>
      <c r="D88" s="4" t="s">
        <v>273</v>
      </c>
      <c r="E88" s="5">
        <v>13800</v>
      </c>
      <c r="F88" s="2" t="s">
        <v>22</v>
      </c>
      <c r="G88" s="26" t="s">
        <v>98</v>
      </c>
      <c r="H88" s="2">
        <v>42825</v>
      </c>
      <c r="I88" s="4" t="s">
        <v>29</v>
      </c>
      <c r="J88" s="19" t="s">
        <v>368</v>
      </c>
      <c r="K88" s="4" t="s">
        <v>274</v>
      </c>
      <c r="L88" s="4"/>
      <c r="M88" s="4"/>
    </row>
    <row r="89" spans="1:13" ht="81.75" customHeight="1">
      <c r="A89" s="4"/>
      <c r="B89" s="4"/>
      <c r="C89" s="4" t="s">
        <v>275</v>
      </c>
      <c r="D89" s="4" t="s">
        <v>276</v>
      </c>
      <c r="E89" s="5">
        <v>5320</v>
      </c>
      <c r="F89" s="2" t="s">
        <v>22</v>
      </c>
      <c r="G89" s="26" t="s">
        <v>56</v>
      </c>
      <c r="H89" s="2">
        <v>42825</v>
      </c>
      <c r="I89" s="4" t="s">
        <v>29</v>
      </c>
      <c r="J89" s="19" t="s">
        <v>368</v>
      </c>
      <c r="K89" s="1" t="s">
        <v>27</v>
      </c>
      <c r="L89" s="4"/>
      <c r="M89" s="4"/>
    </row>
    <row r="90" spans="1:13" ht="76.5">
      <c r="A90" s="4"/>
      <c r="B90" s="4"/>
      <c r="C90" s="4" t="s">
        <v>277</v>
      </c>
      <c r="D90" s="4" t="s">
        <v>276</v>
      </c>
      <c r="E90" s="5">
        <v>1670</v>
      </c>
      <c r="F90" s="2" t="s">
        <v>22</v>
      </c>
      <c r="G90" s="26" t="s">
        <v>56</v>
      </c>
      <c r="H90" s="2">
        <v>42825</v>
      </c>
      <c r="I90" s="4" t="s">
        <v>29</v>
      </c>
      <c r="J90" s="19" t="s">
        <v>368</v>
      </c>
      <c r="K90" s="1" t="s">
        <v>27</v>
      </c>
      <c r="L90" s="4"/>
      <c r="M90" s="4"/>
    </row>
    <row r="91" spans="1:13" ht="76.5">
      <c r="A91" s="4"/>
      <c r="B91" s="4"/>
      <c r="C91" s="4" t="s">
        <v>278</v>
      </c>
      <c r="D91" s="4" t="s">
        <v>210</v>
      </c>
      <c r="E91" s="5">
        <v>700</v>
      </c>
      <c r="F91" s="2" t="s">
        <v>22</v>
      </c>
      <c r="G91" s="26" t="s">
        <v>98</v>
      </c>
      <c r="H91" s="2">
        <v>42817</v>
      </c>
      <c r="I91" s="4" t="s">
        <v>29</v>
      </c>
      <c r="J91" s="19" t="s">
        <v>368</v>
      </c>
      <c r="K91" s="1" t="s">
        <v>27</v>
      </c>
      <c r="L91" s="4"/>
      <c r="M91" s="4"/>
    </row>
    <row r="92" spans="1:13" ht="63.75">
      <c r="A92" s="4"/>
      <c r="B92" s="4"/>
      <c r="C92" s="4" t="s">
        <v>279</v>
      </c>
      <c r="D92" s="4" t="s">
        <v>267</v>
      </c>
      <c r="E92" s="5">
        <v>13836</v>
      </c>
      <c r="F92" s="2" t="s">
        <v>22</v>
      </c>
      <c r="G92" s="26" t="s">
        <v>56</v>
      </c>
      <c r="H92" s="1" t="s">
        <v>280</v>
      </c>
      <c r="I92" s="4" t="s">
        <v>29</v>
      </c>
      <c r="J92" s="19" t="s">
        <v>268</v>
      </c>
      <c r="K92" s="20" t="s">
        <v>269</v>
      </c>
      <c r="L92" s="4"/>
      <c r="M92" s="4"/>
    </row>
    <row r="93" spans="1:13" ht="72.75" customHeight="1">
      <c r="A93" s="4"/>
      <c r="B93" s="4"/>
      <c r="C93" s="12" t="s">
        <v>283</v>
      </c>
      <c r="D93" s="4" t="s">
        <v>281</v>
      </c>
      <c r="E93" s="5">
        <v>9000</v>
      </c>
      <c r="F93" s="2" t="s">
        <v>22</v>
      </c>
      <c r="G93" s="26" t="s">
        <v>56</v>
      </c>
      <c r="H93" s="2">
        <v>42815</v>
      </c>
      <c r="I93" s="4" t="s">
        <v>29</v>
      </c>
      <c r="J93" s="19" t="s">
        <v>368</v>
      </c>
      <c r="K93" s="1" t="s">
        <v>282</v>
      </c>
      <c r="L93" s="4"/>
      <c r="M93" s="4"/>
    </row>
    <row r="94" spans="1:13" ht="65.25" customHeight="1">
      <c r="A94" s="4"/>
      <c r="B94" s="4"/>
      <c r="C94" s="12" t="s">
        <v>283</v>
      </c>
      <c r="D94" s="4" t="s">
        <v>281</v>
      </c>
      <c r="E94" s="5">
        <v>9000</v>
      </c>
      <c r="F94" s="2" t="s">
        <v>22</v>
      </c>
      <c r="G94" s="26" t="s">
        <v>56</v>
      </c>
      <c r="H94" s="2">
        <v>42820</v>
      </c>
      <c r="I94" s="4" t="s">
        <v>29</v>
      </c>
      <c r="J94" s="19" t="s">
        <v>368</v>
      </c>
      <c r="K94" s="1" t="s">
        <v>282</v>
      </c>
      <c r="L94" s="4"/>
      <c r="M94" s="4"/>
    </row>
    <row r="95" spans="1:13" ht="76.5">
      <c r="A95" s="4"/>
      <c r="B95" s="4"/>
      <c r="C95" s="4" t="s">
        <v>284</v>
      </c>
      <c r="D95" s="4" t="s">
        <v>40</v>
      </c>
      <c r="E95" s="5">
        <v>4937.7</v>
      </c>
      <c r="F95" s="2" t="s">
        <v>158</v>
      </c>
      <c r="G95" s="26" t="s">
        <v>98</v>
      </c>
      <c r="H95" s="12">
        <v>42811</v>
      </c>
      <c r="I95" s="4" t="s">
        <v>29</v>
      </c>
      <c r="J95" s="19" t="s">
        <v>368</v>
      </c>
      <c r="K95" s="1" t="s">
        <v>47</v>
      </c>
      <c r="L95" s="4"/>
      <c r="M95" s="4"/>
    </row>
    <row r="96" spans="1:13" ht="77.25" customHeight="1">
      <c r="A96" s="4"/>
      <c r="B96" s="4"/>
      <c r="C96" s="4" t="s">
        <v>285</v>
      </c>
      <c r="D96" s="4" t="s">
        <v>286</v>
      </c>
      <c r="E96" s="5">
        <v>2112</v>
      </c>
      <c r="F96" s="2" t="s">
        <v>22</v>
      </c>
      <c r="G96" s="26" t="s">
        <v>98</v>
      </c>
      <c r="H96" s="12">
        <v>42811</v>
      </c>
      <c r="I96" s="4" t="s">
        <v>29</v>
      </c>
      <c r="J96" s="19" t="s">
        <v>368</v>
      </c>
      <c r="K96" s="1" t="s">
        <v>47</v>
      </c>
      <c r="L96" s="4"/>
      <c r="M96" s="4"/>
    </row>
    <row r="97" spans="1:13" ht="63.75">
      <c r="A97" s="4"/>
      <c r="B97" s="4"/>
      <c r="C97" s="4" t="s">
        <v>287</v>
      </c>
      <c r="D97" s="4" t="s">
        <v>288</v>
      </c>
      <c r="E97" s="5">
        <v>2280.04</v>
      </c>
      <c r="F97" s="2" t="s">
        <v>22</v>
      </c>
      <c r="G97" s="26" t="s">
        <v>98</v>
      </c>
      <c r="H97" s="12">
        <v>42816</v>
      </c>
      <c r="I97" s="4" t="s">
        <v>29</v>
      </c>
      <c r="J97" s="19" t="s">
        <v>368</v>
      </c>
      <c r="K97" s="1" t="s">
        <v>57</v>
      </c>
      <c r="L97" s="4"/>
      <c r="M97" s="4"/>
    </row>
    <row r="98" spans="1:13" ht="102.75" customHeight="1">
      <c r="A98" s="4"/>
      <c r="B98" s="4"/>
      <c r="C98" s="4" t="s">
        <v>289</v>
      </c>
      <c r="D98" s="4" t="s">
        <v>290</v>
      </c>
      <c r="E98" s="5">
        <v>11474.32</v>
      </c>
      <c r="F98" s="2" t="s">
        <v>22</v>
      </c>
      <c r="G98" s="26" t="s">
        <v>56</v>
      </c>
      <c r="H98" s="1" t="s">
        <v>280</v>
      </c>
      <c r="I98" s="4" t="s">
        <v>29</v>
      </c>
      <c r="J98" s="19" t="s">
        <v>291</v>
      </c>
      <c r="K98" s="20" t="s">
        <v>292</v>
      </c>
      <c r="L98" s="4"/>
      <c r="M98" s="4"/>
    </row>
    <row r="99" spans="1:13" ht="110.25" customHeight="1">
      <c r="A99" s="4"/>
      <c r="B99" s="4"/>
      <c r="C99" s="4" t="s">
        <v>293</v>
      </c>
      <c r="D99" s="4" t="s">
        <v>294</v>
      </c>
      <c r="E99" s="5">
        <v>18986.58</v>
      </c>
      <c r="F99" s="2" t="s">
        <v>22</v>
      </c>
      <c r="G99" s="26" t="s">
        <v>150</v>
      </c>
      <c r="H99" s="2">
        <v>42845</v>
      </c>
      <c r="I99" s="4" t="s">
        <v>29</v>
      </c>
      <c r="J99" s="19" t="s">
        <v>368</v>
      </c>
      <c r="K99" s="20" t="s">
        <v>295</v>
      </c>
      <c r="L99" s="4"/>
      <c r="M99" s="4"/>
    </row>
    <row r="100" spans="1:13" ht="102">
      <c r="A100" s="4"/>
      <c r="B100" s="4"/>
      <c r="C100" s="4" t="s">
        <v>296</v>
      </c>
      <c r="D100" s="4" t="s">
        <v>297</v>
      </c>
      <c r="E100" s="5">
        <v>13260</v>
      </c>
      <c r="F100" s="2" t="s">
        <v>22</v>
      </c>
      <c r="G100" s="26" t="s">
        <v>98</v>
      </c>
      <c r="H100" s="2">
        <v>42793</v>
      </c>
      <c r="I100" s="4" t="s">
        <v>29</v>
      </c>
      <c r="J100" s="19" t="s">
        <v>368</v>
      </c>
      <c r="K100" s="20" t="s">
        <v>298</v>
      </c>
      <c r="L100" s="4"/>
      <c r="M100" s="4"/>
    </row>
    <row r="101" spans="1:13" ht="111.75" customHeight="1">
      <c r="A101" s="4"/>
      <c r="B101" s="4"/>
      <c r="C101" s="4" t="s">
        <v>299</v>
      </c>
      <c r="D101" s="4" t="s">
        <v>300</v>
      </c>
      <c r="E101" s="5">
        <v>17750</v>
      </c>
      <c r="F101" s="2" t="s">
        <v>22</v>
      </c>
      <c r="G101" s="26" t="s">
        <v>98</v>
      </c>
      <c r="H101" s="2">
        <v>42817</v>
      </c>
      <c r="I101" s="4" t="s">
        <v>29</v>
      </c>
      <c r="J101" s="19" t="s">
        <v>368</v>
      </c>
      <c r="K101" s="1" t="s">
        <v>119</v>
      </c>
      <c r="L101" s="4"/>
      <c r="M101" s="4"/>
    </row>
    <row r="102" spans="1:13" ht="97.5" customHeight="1">
      <c r="A102" s="4"/>
      <c r="B102" s="4"/>
      <c r="C102" s="4" t="s">
        <v>301</v>
      </c>
      <c r="D102" s="4" t="s">
        <v>242</v>
      </c>
      <c r="E102" s="5">
        <v>5404</v>
      </c>
      <c r="F102" s="2" t="s">
        <v>22</v>
      </c>
      <c r="G102" s="26" t="s">
        <v>98</v>
      </c>
      <c r="H102" s="2">
        <v>42825</v>
      </c>
      <c r="I102" s="4" t="s">
        <v>29</v>
      </c>
      <c r="J102" s="19" t="s">
        <v>368</v>
      </c>
      <c r="K102" s="10" t="s">
        <v>302</v>
      </c>
      <c r="L102" s="4"/>
      <c r="M102" s="4"/>
    </row>
    <row r="103" spans="1:13" ht="92.25" customHeight="1">
      <c r="A103" s="4"/>
      <c r="B103" s="4"/>
      <c r="C103" s="4" t="s">
        <v>303</v>
      </c>
      <c r="D103" s="4" t="s">
        <v>176</v>
      </c>
      <c r="E103" s="5">
        <v>3381</v>
      </c>
      <c r="F103" s="2" t="s">
        <v>22</v>
      </c>
      <c r="G103" s="26" t="s">
        <v>98</v>
      </c>
      <c r="H103" s="2">
        <v>42855</v>
      </c>
      <c r="I103" s="4" t="s">
        <v>29</v>
      </c>
      <c r="J103" s="19" t="s">
        <v>368</v>
      </c>
      <c r="K103" s="20" t="s">
        <v>177</v>
      </c>
      <c r="L103" s="4"/>
      <c r="M103" s="4"/>
    </row>
    <row r="104" spans="1:13" ht="63.75">
      <c r="A104" s="4"/>
      <c r="B104" s="4"/>
      <c r="C104" s="4" t="s">
        <v>304</v>
      </c>
      <c r="D104" s="4" t="s">
        <v>305</v>
      </c>
      <c r="E104" s="5">
        <v>3840.05</v>
      </c>
      <c r="F104" s="2" t="s">
        <v>22</v>
      </c>
      <c r="G104" s="26" t="s">
        <v>98</v>
      </c>
      <c r="H104" s="2">
        <v>42834</v>
      </c>
      <c r="I104" s="4" t="s">
        <v>29</v>
      </c>
      <c r="J104" s="19" t="s">
        <v>368</v>
      </c>
      <c r="K104" s="1" t="s">
        <v>57</v>
      </c>
      <c r="L104" s="4"/>
      <c r="M104" s="4"/>
    </row>
    <row r="105" spans="1:13" ht="101.25" customHeight="1">
      <c r="A105" s="4"/>
      <c r="B105" s="4"/>
      <c r="C105" s="4" t="s">
        <v>306</v>
      </c>
      <c r="D105" s="22" t="s">
        <v>307</v>
      </c>
      <c r="E105" s="5">
        <v>3500</v>
      </c>
      <c r="F105" s="2" t="s">
        <v>22</v>
      </c>
      <c r="G105" s="26" t="s">
        <v>56</v>
      </c>
      <c r="H105" s="12">
        <v>42824</v>
      </c>
      <c r="I105" s="4" t="s">
        <v>29</v>
      </c>
      <c r="J105" s="19" t="s">
        <v>368</v>
      </c>
      <c r="K105" s="1" t="s">
        <v>308</v>
      </c>
      <c r="L105" s="4"/>
      <c r="M105" s="4"/>
    </row>
    <row r="106" spans="1:13" ht="63.75">
      <c r="A106" s="4"/>
      <c r="B106" s="4"/>
      <c r="C106" s="4" t="s">
        <v>309</v>
      </c>
      <c r="D106" s="4" t="s">
        <v>267</v>
      </c>
      <c r="E106" s="5">
        <v>70043</v>
      </c>
      <c r="F106" s="2" t="s">
        <v>22</v>
      </c>
      <c r="G106" s="26" t="s">
        <v>56</v>
      </c>
      <c r="H106" s="12">
        <v>42855</v>
      </c>
      <c r="I106" s="4" t="s">
        <v>29</v>
      </c>
      <c r="J106" s="19" t="s">
        <v>368</v>
      </c>
      <c r="K106" s="20" t="s">
        <v>269</v>
      </c>
      <c r="L106" s="4"/>
      <c r="M106" s="4"/>
    </row>
    <row r="107" spans="1:13" ht="117" customHeight="1">
      <c r="A107" s="4"/>
      <c r="B107" s="4"/>
      <c r="C107" s="4" t="s">
        <v>310</v>
      </c>
      <c r="D107" s="4" t="s">
        <v>311</v>
      </c>
      <c r="E107" s="5">
        <v>26400</v>
      </c>
      <c r="F107" s="2" t="s">
        <v>22</v>
      </c>
      <c r="G107" s="26" t="s">
        <v>56</v>
      </c>
      <c r="H107" s="12">
        <v>42853</v>
      </c>
      <c r="I107" s="4" t="s">
        <v>29</v>
      </c>
      <c r="J107" s="19" t="s">
        <v>291</v>
      </c>
      <c r="K107" s="20" t="s">
        <v>312</v>
      </c>
      <c r="L107" s="4"/>
      <c r="M107" s="4"/>
    </row>
    <row r="108" spans="1:13" ht="116.25" customHeight="1">
      <c r="A108" s="4"/>
      <c r="B108" s="4"/>
      <c r="C108" s="4" t="s">
        <v>313</v>
      </c>
      <c r="D108" s="4" t="s">
        <v>314</v>
      </c>
      <c r="E108" s="5">
        <v>25000</v>
      </c>
      <c r="F108" s="2" t="s">
        <v>22</v>
      </c>
      <c r="G108" s="26" t="s">
        <v>56</v>
      </c>
      <c r="H108" s="12">
        <v>42853</v>
      </c>
      <c r="I108" s="4" t="s">
        <v>29</v>
      </c>
      <c r="J108" s="19" t="s">
        <v>315</v>
      </c>
      <c r="K108" s="20" t="s">
        <v>312</v>
      </c>
      <c r="L108" s="4"/>
      <c r="M108" s="4"/>
    </row>
    <row r="109" spans="1:13" ht="76.5">
      <c r="A109" s="4"/>
      <c r="B109" s="4"/>
      <c r="C109" s="4" t="s">
        <v>316</v>
      </c>
      <c r="D109" s="4" t="s">
        <v>242</v>
      </c>
      <c r="E109" s="5">
        <v>3049.8</v>
      </c>
      <c r="F109" s="2" t="s">
        <v>158</v>
      </c>
      <c r="G109" s="26" t="s">
        <v>98</v>
      </c>
      <c r="H109" s="2">
        <v>42832</v>
      </c>
      <c r="I109" s="4" t="s">
        <v>29</v>
      </c>
      <c r="J109" s="19" t="s">
        <v>368</v>
      </c>
      <c r="K109" s="1" t="s">
        <v>47</v>
      </c>
      <c r="L109" s="4"/>
      <c r="M109" s="4"/>
    </row>
    <row r="110" spans="1:13" ht="63.75">
      <c r="A110" s="4"/>
      <c r="B110" s="4"/>
      <c r="C110" s="4" t="s">
        <v>317</v>
      </c>
      <c r="D110" s="4" t="s">
        <v>318</v>
      </c>
      <c r="E110" s="5">
        <v>1599.96</v>
      </c>
      <c r="F110" s="2" t="s">
        <v>22</v>
      </c>
      <c r="G110" s="26" t="s">
        <v>98</v>
      </c>
      <c r="H110" s="2">
        <v>42840</v>
      </c>
      <c r="I110" s="4" t="s">
        <v>29</v>
      </c>
      <c r="J110" s="19" t="s">
        <v>368</v>
      </c>
      <c r="K110" s="1" t="s">
        <v>57</v>
      </c>
      <c r="L110" s="4"/>
      <c r="M110" s="4"/>
    </row>
    <row r="111" spans="1:13" ht="76.5">
      <c r="A111" s="4"/>
      <c r="B111" s="4"/>
      <c r="C111" s="4" t="s">
        <v>319</v>
      </c>
      <c r="D111" s="4" t="s">
        <v>252</v>
      </c>
      <c r="E111" s="5">
        <v>4095</v>
      </c>
      <c r="F111" s="2" t="s">
        <v>158</v>
      </c>
      <c r="G111" s="26" t="s">
        <v>98</v>
      </c>
      <c r="H111" s="2">
        <v>42825</v>
      </c>
      <c r="I111" s="4" t="s">
        <v>29</v>
      </c>
      <c r="J111" s="19" t="s">
        <v>368</v>
      </c>
      <c r="K111" s="20" t="s">
        <v>170</v>
      </c>
      <c r="L111" s="4"/>
      <c r="M111" s="4"/>
    </row>
    <row r="112" spans="1:13" ht="87" customHeight="1">
      <c r="A112" s="4"/>
      <c r="B112" s="4"/>
      <c r="C112" s="4" t="s">
        <v>320</v>
      </c>
      <c r="D112" s="4" t="s">
        <v>165</v>
      </c>
      <c r="E112" s="5">
        <v>67655.48</v>
      </c>
      <c r="F112" s="2" t="s">
        <v>22</v>
      </c>
      <c r="G112" s="26" t="s">
        <v>98</v>
      </c>
      <c r="H112" s="2">
        <v>42825</v>
      </c>
      <c r="I112" s="4" t="s">
        <v>29</v>
      </c>
      <c r="J112" s="19" t="s">
        <v>368</v>
      </c>
      <c r="K112" s="20" t="s">
        <v>166</v>
      </c>
      <c r="L112" s="4"/>
      <c r="M112" s="4"/>
    </row>
    <row r="113" spans="1:13" ht="93" customHeight="1">
      <c r="A113" s="4"/>
      <c r="B113" s="4"/>
      <c r="C113" s="4" t="s">
        <v>321</v>
      </c>
      <c r="D113" s="4" t="s">
        <v>165</v>
      </c>
      <c r="E113" s="5">
        <v>306</v>
      </c>
      <c r="F113" s="2" t="s">
        <v>158</v>
      </c>
      <c r="G113" s="26" t="s">
        <v>98</v>
      </c>
      <c r="H113" s="2">
        <v>42825</v>
      </c>
      <c r="I113" s="4" t="s">
        <v>29</v>
      </c>
      <c r="J113" s="19" t="s">
        <v>368</v>
      </c>
      <c r="K113" s="20" t="s">
        <v>166</v>
      </c>
      <c r="L113" s="4"/>
      <c r="M113" s="4"/>
    </row>
    <row r="114" spans="1:13" ht="76.5">
      <c r="A114" s="4"/>
      <c r="B114" s="4"/>
      <c r="C114" s="4" t="s">
        <v>322</v>
      </c>
      <c r="D114" s="4" t="s">
        <v>225</v>
      </c>
      <c r="E114" s="5">
        <v>15130</v>
      </c>
      <c r="F114" s="2" t="s">
        <v>22</v>
      </c>
      <c r="G114" s="26" t="s">
        <v>98</v>
      </c>
      <c r="H114" s="2">
        <v>42825</v>
      </c>
      <c r="I114" s="4" t="s">
        <v>29</v>
      </c>
      <c r="J114" s="19" t="s">
        <v>368</v>
      </c>
      <c r="K114" s="1" t="s">
        <v>156</v>
      </c>
      <c r="L114" s="4"/>
      <c r="M114" s="4"/>
    </row>
    <row r="115" spans="1:13" ht="76.5">
      <c r="A115" s="4"/>
      <c r="B115" s="4"/>
      <c r="C115" s="4" t="s">
        <v>323</v>
      </c>
      <c r="D115" s="4" t="s">
        <v>225</v>
      </c>
      <c r="E115" s="5">
        <v>306</v>
      </c>
      <c r="F115" s="2" t="s">
        <v>158</v>
      </c>
      <c r="G115" s="26" t="s">
        <v>98</v>
      </c>
      <c r="H115" s="2">
        <v>42825</v>
      </c>
      <c r="I115" s="4" t="s">
        <v>29</v>
      </c>
      <c r="J115" s="19" t="s">
        <v>368</v>
      </c>
      <c r="K115" s="1" t="s">
        <v>156</v>
      </c>
      <c r="L115" s="4"/>
      <c r="M115" s="4"/>
    </row>
    <row r="116" spans="1:13" ht="88.5" customHeight="1">
      <c r="A116" s="4"/>
      <c r="B116" s="4"/>
      <c r="C116" s="4" t="s">
        <v>324</v>
      </c>
      <c r="D116" s="4" t="s">
        <v>328</v>
      </c>
      <c r="E116" s="5">
        <v>1785.89</v>
      </c>
      <c r="F116" s="2" t="s">
        <v>158</v>
      </c>
      <c r="G116" s="26" t="s">
        <v>98</v>
      </c>
      <c r="H116" s="2">
        <v>42825</v>
      </c>
      <c r="I116" s="4" t="s">
        <v>29</v>
      </c>
      <c r="J116" s="19" t="s">
        <v>368</v>
      </c>
      <c r="K116" s="10" t="s">
        <v>174</v>
      </c>
      <c r="L116" s="4"/>
      <c r="M116" s="4"/>
    </row>
    <row r="117" spans="1:13" ht="82.5" customHeight="1">
      <c r="A117" s="4"/>
      <c r="B117" s="4"/>
      <c r="C117" s="4" t="s">
        <v>325</v>
      </c>
      <c r="D117" s="4" t="s">
        <v>327</v>
      </c>
      <c r="E117" s="5">
        <v>1997.32</v>
      </c>
      <c r="F117" s="2" t="s">
        <v>22</v>
      </c>
      <c r="G117" s="26" t="s">
        <v>98</v>
      </c>
      <c r="H117" s="2">
        <v>42825</v>
      </c>
      <c r="I117" s="4" t="s">
        <v>29</v>
      </c>
      <c r="J117" s="19" t="s">
        <v>368</v>
      </c>
      <c r="K117" s="10" t="s">
        <v>174</v>
      </c>
      <c r="L117" s="4"/>
      <c r="M117" s="4"/>
    </row>
    <row r="118" spans="1:13" ht="79.5" customHeight="1">
      <c r="A118" s="4"/>
      <c r="B118" s="4"/>
      <c r="C118" s="4" t="s">
        <v>326</v>
      </c>
      <c r="D118" s="4" t="s">
        <v>176</v>
      </c>
      <c r="E118" s="5">
        <v>3381</v>
      </c>
      <c r="F118" s="2" t="s">
        <v>22</v>
      </c>
      <c r="G118" s="26" t="s">
        <v>98</v>
      </c>
      <c r="H118" s="2">
        <v>42825</v>
      </c>
      <c r="I118" s="4" t="s">
        <v>29</v>
      </c>
      <c r="J118" s="19" t="s">
        <v>368</v>
      </c>
      <c r="K118" s="20" t="s">
        <v>177</v>
      </c>
      <c r="L118" s="4"/>
      <c r="M118" s="4"/>
    </row>
    <row r="119" spans="1:13" ht="85.5" customHeight="1">
      <c r="A119" s="4"/>
      <c r="B119" s="4"/>
      <c r="C119" s="4" t="s">
        <v>329</v>
      </c>
      <c r="D119" s="4" t="s">
        <v>330</v>
      </c>
      <c r="E119" s="28">
        <v>949.91</v>
      </c>
      <c r="F119" s="2" t="s">
        <v>22</v>
      </c>
      <c r="G119" s="26" t="s">
        <v>98</v>
      </c>
      <c r="H119" s="12">
        <v>42834</v>
      </c>
      <c r="I119" s="4" t="s">
        <v>29</v>
      </c>
      <c r="J119" s="19" t="s">
        <v>368</v>
      </c>
      <c r="K119" s="1" t="s">
        <v>57</v>
      </c>
      <c r="L119" s="4"/>
      <c r="M119" s="4"/>
    </row>
    <row r="120" spans="1:13" ht="63.75">
      <c r="A120" s="4"/>
      <c r="B120" s="4"/>
      <c r="C120" s="4" t="s">
        <v>331</v>
      </c>
      <c r="D120" s="4" t="s">
        <v>332</v>
      </c>
      <c r="E120" s="5">
        <v>64400</v>
      </c>
      <c r="F120" s="2" t="s">
        <v>22</v>
      </c>
      <c r="G120" s="26" t="s">
        <v>56</v>
      </c>
      <c r="H120" s="12">
        <v>42855</v>
      </c>
      <c r="I120" s="4" t="s">
        <v>29</v>
      </c>
      <c r="J120" s="19" t="s">
        <v>291</v>
      </c>
      <c r="K120" s="1" t="s">
        <v>333</v>
      </c>
      <c r="L120" s="4"/>
      <c r="M120" s="4"/>
    </row>
    <row r="121" spans="1:13" ht="63.75">
      <c r="A121" s="4"/>
      <c r="B121" s="4"/>
      <c r="C121" s="4" t="s">
        <v>334</v>
      </c>
      <c r="D121" s="4" t="s">
        <v>335</v>
      </c>
      <c r="E121" s="5">
        <v>3753.06</v>
      </c>
      <c r="F121" s="2" t="s">
        <v>22</v>
      </c>
      <c r="G121" s="26" t="s">
        <v>98</v>
      </c>
      <c r="H121" s="2">
        <v>42841</v>
      </c>
      <c r="I121" s="4" t="s">
        <v>29</v>
      </c>
      <c r="J121" s="19" t="s">
        <v>368</v>
      </c>
      <c r="K121" s="1" t="s">
        <v>57</v>
      </c>
      <c r="L121" s="4"/>
      <c r="M121" s="4"/>
    </row>
    <row r="122" spans="1:13" ht="88.5" customHeight="1">
      <c r="A122" s="4"/>
      <c r="B122" s="4"/>
      <c r="C122" s="12" t="s">
        <v>336</v>
      </c>
      <c r="D122" s="4" t="s">
        <v>337</v>
      </c>
      <c r="E122" s="5">
        <v>1120</v>
      </c>
      <c r="F122" s="2" t="s">
        <v>22</v>
      </c>
      <c r="G122" s="26" t="s">
        <v>98</v>
      </c>
      <c r="H122" s="2">
        <v>42845</v>
      </c>
      <c r="I122" s="4" t="s">
        <v>29</v>
      </c>
      <c r="J122" s="19" t="s">
        <v>368</v>
      </c>
      <c r="K122" s="20" t="s">
        <v>110</v>
      </c>
      <c r="L122" s="4"/>
      <c r="M122" s="4"/>
    </row>
    <row r="123" spans="1:13" ht="119.25" customHeight="1">
      <c r="A123" s="4"/>
      <c r="B123" s="4"/>
      <c r="C123" s="4" t="s">
        <v>338</v>
      </c>
      <c r="D123" s="4" t="s">
        <v>339</v>
      </c>
      <c r="E123" s="5">
        <v>17429</v>
      </c>
      <c r="F123" s="2" t="s">
        <v>22</v>
      </c>
      <c r="G123" s="26" t="s">
        <v>98</v>
      </c>
      <c r="H123" s="2">
        <v>42856</v>
      </c>
      <c r="I123" s="4" t="s">
        <v>29</v>
      </c>
      <c r="J123" s="19" t="s">
        <v>368</v>
      </c>
      <c r="K123" s="1" t="s">
        <v>340</v>
      </c>
      <c r="L123" s="4"/>
      <c r="M123" s="4"/>
    </row>
    <row r="124" spans="1:13" ht="60.75" customHeight="1">
      <c r="A124" s="4"/>
      <c r="B124" s="4"/>
      <c r="C124" s="4" t="s">
        <v>341</v>
      </c>
      <c r="D124" s="4" t="s">
        <v>342</v>
      </c>
      <c r="E124" s="5">
        <v>9500</v>
      </c>
      <c r="F124" s="2" t="s">
        <v>158</v>
      </c>
      <c r="G124" s="26" t="s">
        <v>150</v>
      </c>
      <c r="H124" s="2">
        <v>42898</v>
      </c>
      <c r="I124" s="4" t="s">
        <v>29</v>
      </c>
      <c r="J124" s="19" t="s">
        <v>368</v>
      </c>
      <c r="K124" s="1" t="s">
        <v>343</v>
      </c>
      <c r="L124" s="4"/>
      <c r="M124" s="4"/>
    </row>
    <row r="125" spans="1:13" s="14" customFormat="1" ht="76.5" customHeight="1">
      <c r="A125" s="3"/>
      <c r="B125" s="3"/>
      <c r="C125" s="4" t="s">
        <v>344</v>
      </c>
      <c r="D125" s="4" t="s">
        <v>345</v>
      </c>
      <c r="E125" s="5">
        <v>1200</v>
      </c>
      <c r="F125" s="2" t="s">
        <v>158</v>
      </c>
      <c r="G125" s="26" t="s">
        <v>98</v>
      </c>
      <c r="H125" s="2">
        <v>42846</v>
      </c>
      <c r="I125" s="4" t="s">
        <v>29</v>
      </c>
      <c r="J125" s="19" t="s">
        <v>368</v>
      </c>
      <c r="K125" s="10" t="s">
        <v>47</v>
      </c>
      <c r="L125" s="1"/>
      <c r="M125" s="1"/>
    </row>
    <row r="126" spans="1:13" ht="102">
      <c r="A126" s="4"/>
      <c r="B126" s="4"/>
      <c r="C126" s="4" t="s">
        <v>346</v>
      </c>
      <c r="D126" s="4" t="s">
        <v>347</v>
      </c>
      <c r="E126" s="5">
        <v>15800</v>
      </c>
      <c r="F126" s="2" t="s">
        <v>22</v>
      </c>
      <c r="G126" s="26" t="s">
        <v>98</v>
      </c>
      <c r="H126" s="2">
        <v>42853</v>
      </c>
      <c r="I126" s="4" t="s">
        <v>29</v>
      </c>
      <c r="J126" s="19" t="s">
        <v>368</v>
      </c>
      <c r="K126" s="20" t="s">
        <v>348</v>
      </c>
      <c r="L126" s="4"/>
      <c r="M126" s="4"/>
    </row>
    <row r="127" spans="1:13" ht="114.75" customHeight="1">
      <c r="A127" s="4"/>
      <c r="B127" s="4"/>
      <c r="C127" s="4" t="s">
        <v>349</v>
      </c>
      <c r="D127" s="4" t="s">
        <v>350</v>
      </c>
      <c r="E127" s="5">
        <v>13200</v>
      </c>
      <c r="F127" s="2" t="s">
        <v>22</v>
      </c>
      <c r="G127" s="26" t="s">
        <v>98</v>
      </c>
      <c r="H127" s="2">
        <v>42853</v>
      </c>
      <c r="I127" s="4" t="s">
        <v>29</v>
      </c>
      <c r="J127" s="19" t="s">
        <v>368</v>
      </c>
      <c r="K127" s="1" t="s">
        <v>351</v>
      </c>
      <c r="L127" s="4"/>
      <c r="M127" s="4"/>
    </row>
    <row r="128" spans="1:13" ht="66" customHeight="1">
      <c r="A128" s="4"/>
      <c r="B128" s="4"/>
      <c r="C128" s="12" t="s">
        <v>352</v>
      </c>
      <c r="D128" s="4" t="s">
        <v>353</v>
      </c>
      <c r="E128" s="28">
        <v>99650</v>
      </c>
      <c r="F128" s="2" t="s">
        <v>22</v>
      </c>
      <c r="G128" s="26" t="s">
        <v>98</v>
      </c>
      <c r="H128" s="12">
        <v>42872</v>
      </c>
      <c r="I128" s="4" t="s">
        <v>29</v>
      </c>
      <c r="J128" s="19" t="s">
        <v>368</v>
      </c>
      <c r="K128" s="1" t="s">
        <v>354</v>
      </c>
      <c r="L128" s="4"/>
      <c r="M128" s="4"/>
    </row>
    <row r="129" spans="1:13" ht="63.75">
      <c r="A129" s="4"/>
      <c r="B129" s="4"/>
      <c r="C129" s="12" t="s">
        <v>355</v>
      </c>
      <c r="D129" s="4" t="s">
        <v>356</v>
      </c>
      <c r="E129" s="5">
        <v>44550</v>
      </c>
      <c r="F129" s="2" t="s">
        <v>22</v>
      </c>
      <c r="G129" s="26" t="s">
        <v>98</v>
      </c>
      <c r="H129" s="12">
        <v>42872</v>
      </c>
      <c r="I129" s="4" t="s">
        <v>29</v>
      </c>
      <c r="J129" s="19" t="s">
        <v>368</v>
      </c>
      <c r="K129" s="1" t="s">
        <v>354</v>
      </c>
      <c r="L129" s="4"/>
      <c r="M129" s="4"/>
    </row>
    <row r="130" spans="1:13" ht="76.5">
      <c r="A130" s="4"/>
      <c r="B130" s="4"/>
      <c r="C130" s="12" t="s">
        <v>357</v>
      </c>
      <c r="D130" s="4" t="s">
        <v>225</v>
      </c>
      <c r="E130" s="5">
        <v>15299</v>
      </c>
      <c r="F130" s="2" t="s">
        <v>22</v>
      </c>
      <c r="G130" s="26" t="s">
        <v>98</v>
      </c>
      <c r="H130" s="12">
        <v>42855</v>
      </c>
      <c r="I130" s="4" t="s">
        <v>29</v>
      </c>
      <c r="J130" s="19" t="s">
        <v>368</v>
      </c>
      <c r="K130" s="1" t="s">
        <v>156</v>
      </c>
      <c r="L130" s="4"/>
      <c r="M130" s="4"/>
    </row>
    <row r="131" spans="1:13" ht="103.5" customHeight="1">
      <c r="A131" s="4"/>
      <c r="B131" s="4"/>
      <c r="C131" s="4" t="s">
        <v>358</v>
      </c>
      <c r="D131" s="4" t="s">
        <v>225</v>
      </c>
      <c r="E131" s="5">
        <v>306</v>
      </c>
      <c r="F131" s="1" t="s">
        <v>158</v>
      </c>
      <c r="G131" s="26" t="s">
        <v>98</v>
      </c>
      <c r="H131" s="12">
        <v>42855</v>
      </c>
      <c r="I131" s="4" t="s">
        <v>29</v>
      </c>
      <c r="J131" s="19" t="s">
        <v>368</v>
      </c>
      <c r="K131" s="1" t="s">
        <v>156</v>
      </c>
      <c r="L131" s="4"/>
      <c r="M131" s="4"/>
    </row>
    <row r="132" spans="1:13" ht="89.25" customHeight="1">
      <c r="A132" s="4"/>
      <c r="B132" s="4"/>
      <c r="C132" s="4" t="s">
        <v>359</v>
      </c>
      <c r="D132" s="4" t="s">
        <v>362</v>
      </c>
      <c r="E132" s="5">
        <v>1856.36</v>
      </c>
      <c r="F132" s="1" t="s">
        <v>158</v>
      </c>
      <c r="G132" s="26" t="s">
        <v>98</v>
      </c>
      <c r="H132" s="12">
        <v>42855</v>
      </c>
      <c r="I132" s="4" t="s">
        <v>29</v>
      </c>
      <c r="J132" s="19" t="s">
        <v>368</v>
      </c>
      <c r="K132" s="10" t="s">
        <v>174</v>
      </c>
      <c r="L132" s="4"/>
      <c r="M132" s="4"/>
    </row>
    <row r="133" spans="1:13" ht="86.25" customHeight="1">
      <c r="A133" s="4"/>
      <c r="B133" s="4"/>
      <c r="C133" s="4" t="s">
        <v>360</v>
      </c>
      <c r="D133" s="4" t="s">
        <v>165</v>
      </c>
      <c r="E133" s="5">
        <v>8199</v>
      </c>
      <c r="F133" s="1" t="s">
        <v>158</v>
      </c>
      <c r="G133" s="26" t="s">
        <v>98</v>
      </c>
      <c r="H133" s="12">
        <v>42855</v>
      </c>
      <c r="I133" s="4" t="s">
        <v>29</v>
      </c>
      <c r="J133" s="19" t="s">
        <v>368</v>
      </c>
      <c r="K133" s="20" t="s">
        <v>170</v>
      </c>
      <c r="L133" s="4"/>
      <c r="M133" s="4"/>
    </row>
    <row r="134" spans="1:13" ht="90" customHeight="1">
      <c r="A134" s="4"/>
      <c r="B134" s="4"/>
      <c r="C134" s="4" t="s">
        <v>361</v>
      </c>
      <c r="D134" s="4" t="s">
        <v>165</v>
      </c>
      <c r="E134" s="5">
        <v>73931.3</v>
      </c>
      <c r="F134" s="2" t="s">
        <v>22</v>
      </c>
      <c r="G134" s="26" t="s">
        <v>98</v>
      </c>
      <c r="H134" s="12">
        <v>42855</v>
      </c>
      <c r="I134" s="4" t="s">
        <v>29</v>
      </c>
      <c r="J134" s="19" t="s">
        <v>368</v>
      </c>
      <c r="K134" s="20" t="s">
        <v>166</v>
      </c>
      <c r="L134" s="4"/>
      <c r="M134" s="4"/>
    </row>
    <row r="135" spans="1:13" ht="76.5">
      <c r="A135" s="4"/>
      <c r="B135" s="4"/>
      <c r="C135" s="4" t="s">
        <v>363</v>
      </c>
      <c r="D135" s="4" t="s">
        <v>365</v>
      </c>
      <c r="E135" s="5">
        <v>44537</v>
      </c>
      <c r="F135" s="2" t="s">
        <v>22</v>
      </c>
      <c r="G135" s="26" t="s">
        <v>98</v>
      </c>
      <c r="H135" s="12">
        <v>42858</v>
      </c>
      <c r="I135" s="4" t="s">
        <v>29</v>
      </c>
      <c r="J135" s="19" t="s">
        <v>368</v>
      </c>
      <c r="K135" s="1" t="s">
        <v>27</v>
      </c>
      <c r="L135" s="4"/>
      <c r="M135" s="4"/>
    </row>
    <row r="136" spans="1:13" ht="81.75" customHeight="1">
      <c r="A136" s="4"/>
      <c r="B136" s="4"/>
      <c r="C136" s="4" t="s">
        <v>364</v>
      </c>
      <c r="D136" s="4" t="s">
        <v>366</v>
      </c>
      <c r="E136" s="5">
        <v>11938</v>
      </c>
      <c r="F136" s="2" t="s">
        <v>22</v>
      </c>
      <c r="G136" s="26" t="s">
        <v>98</v>
      </c>
      <c r="H136" s="12">
        <v>42862</v>
      </c>
      <c r="I136" s="4" t="s">
        <v>29</v>
      </c>
      <c r="J136" s="19" t="s">
        <v>368</v>
      </c>
      <c r="K136" s="1" t="s">
        <v>27</v>
      </c>
      <c r="L136" s="4"/>
      <c r="M136" s="4"/>
    </row>
    <row r="137" spans="1:13" ht="51">
      <c r="A137" s="4"/>
      <c r="B137" s="4"/>
      <c r="C137" s="1" t="s">
        <v>474</v>
      </c>
      <c r="D137" s="4" t="s">
        <v>252</v>
      </c>
      <c r="E137" s="5">
        <v>2139</v>
      </c>
      <c r="F137" s="12" t="s">
        <v>158</v>
      </c>
      <c r="G137" s="19" t="s">
        <v>475</v>
      </c>
      <c r="H137" s="2">
        <v>42860</v>
      </c>
      <c r="I137" s="4" t="s">
        <v>476</v>
      </c>
      <c r="J137" s="19" t="s">
        <v>477</v>
      </c>
      <c r="K137" s="4" t="s">
        <v>478</v>
      </c>
      <c r="L137" s="4"/>
      <c r="M137" s="4"/>
    </row>
    <row r="138" spans="1:13" ht="63.75">
      <c r="A138" s="4"/>
      <c r="B138" s="4"/>
      <c r="C138" s="4" t="s">
        <v>479</v>
      </c>
      <c r="D138" s="4" t="s">
        <v>252</v>
      </c>
      <c r="E138" s="5">
        <v>14460</v>
      </c>
      <c r="F138" s="4" t="s">
        <v>480</v>
      </c>
      <c r="G138" s="19" t="s">
        <v>475</v>
      </c>
      <c r="H138" s="12">
        <v>42873</v>
      </c>
      <c r="I138" s="4" t="s">
        <v>476</v>
      </c>
      <c r="J138" s="19" t="s">
        <v>477</v>
      </c>
      <c r="K138" s="4" t="s">
        <v>274</v>
      </c>
      <c r="L138" s="4"/>
      <c r="M138" s="4"/>
    </row>
    <row r="139" spans="1:13" ht="38.25">
      <c r="A139" s="4"/>
      <c r="B139" s="4"/>
      <c r="C139" s="1" t="s">
        <v>481</v>
      </c>
      <c r="D139" s="4" t="s">
        <v>482</v>
      </c>
      <c r="E139" s="5">
        <v>6000</v>
      </c>
      <c r="F139" s="12" t="s">
        <v>158</v>
      </c>
      <c r="G139" s="19" t="s">
        <v>483</v>
      </c>
      <c r="H139" s="2">
        <v>42888</v>
      </c>
      <c r="I139" s="4" t="s">
        <v>476</v>
      </c>
      <c r="J139" s="19" t="s">
        <v>477</v>
      </c>
      <c r="K139" s="1" t="s">
        <v>343</v>
      </c>
      <c r="L139" s="4"/>
      <c r="M139" s="4"/>
    </row>
    <row r="140" spans="1:13" ht="102">
      <c r="A140" s="4"/>
      <c r="B140" s="4"/>
      <c r="C140" s="4" t="s">
        <v>484</v>
      </c>
      <c r="D140" s="4" t="s">
        <v>485</v>
      </c>
      <c r="E140" s="5">
        <v>2050</v>
      </c>
      <c r="F140" s="4" t="s">
        <v>486</v>
      </c>
      <c r="G140" s="19" t="s">
        <v>475</v>
      </c>
      <c r="H140" s="12">
        <v>42872</v>
      </c>
      <c r="I140" s="4" t="s">
        <v>476</v>
      </c>
      <c r="J140" s="19" t="s">
        <v>477</v>
      </c>
      <c r="K140" s="4" t="s">
        <v>487</v>
      </c>
      <c r="L140" s="4"/>
      <c r="M140" s="4"/>
    </row>
    <row r="141" spans="1:13" ht="76.5">
      <c r="A141" s="4"/>
      <c r="B141" s="4"/>
      <c r="C141" s="4" t="s">
        <v>488</v>
      </c>
      <c r="D141" s="4" t="s">
        <v>489</v>
      </c>
      <c r="E141" s="5">
        <v>24500</v>
      </c>
      <c r="F141" s="12" t="s">
        <v>158</v>
      </c>
      <c r="G141" s="19" t="s">
        <v>490</v>
      </c>
      <c r="H141" s="12">
        <v>42871</v>
      </c>
      <c r="I141" s="4" t="s">
        <v>476</v>
      </c>
      <c r="J141" s="19" t="s">
        <v>477</v>
      </c>
      <c r="K141" s="4" t="s">
        <v>491</v>
      </c>
      <c r="L141" s="4"/>
      <c r="M141" s="4"/>
    </row>
    <row r="142" spans="1:13" ht="89.25">
      <c r="A142" s="4"/>
      <c r="B142" s="4"/>
      <c r="C142" s="4" t="s">
        <v>492</v>
      </c>
      <c r="D142" s="4" t="s">
        <v>493</v>
      </c>
      <c r="E142" s="5">
        <v>2309</v>
      </c>
      <c r="F142" s="12" t="s">
        <v>158</v>
      </c>
      <c r="G142" s="19" t="s">
        <v>490</v>
      </c>
      <c r="H142" s="12">
        <v>42880</v>
      </c>
      <c r="I142" s="4" t="s">
        <v>476</v>
      </c>
      <c r="J142" s="19" t="s">
        <v>477</v>
      </c>
      <c r="K142" s="4" t="s">
        <v>494</v>
      </c>
      <c r="L142" s="4"/>
      <c r="M142" s="4"/>
    </row>
    <row r="143" spans="1:13" ht="72.75" customHeight="1">
      <c r="A143" s="4"/>
      <c r="B143" s="4"/>
      <c r="C143" s="4" t="s">
        <v>495</v>
      </c>
      <c r="D143" s="4" t="s">
        <v>496</v>
      </c>
      <c r="E143" s="5">
        <v>10800</v>
      </c>
      <c r="F143" s="12" t="s">
        <v>158</v>
      </c>
      <c r="G143" s="19" t="s">
        <v>490</v>
      </c>
      <c r="H143" s="12">
        <v>42889</v>
      </c>
      <c r="I143" s="4" t="s">
        <v>476</v>
      </c>
      <c r="J143" s="19" t="s">
        <v>477</v>
      </c>
      <c r="K143" s="4" t="s">
        <v>497</v>
      </c>
      <c r="L143" s="4"/>
      <c r="M143" s="4"/>
    </row>
    <row r="144" spans="1:13" ht="63.75">
      <c r="A144" s="4"/>
      <c r="B144" s="4"/>
      <c r="C144" s="4" t="s">
        <v>498</v>
      </c>
      <c r="D144" s="4" t="s">
        <v>499</v>
      </c>
      <c r="E144" s="5">
        <v>7050.02</v>
      </c>
      <c r="F144" s="4" t="s">
        <v>480</v>
      </c>
      <c r="G144" s="19" t="s">
        <v>475</v>
      </c>
      <c r="H144" s="12">
        <v>42882</v>
      </c>
      <c r="I144" s="4" t="s">
        <v>476</v>
      </c>
      <c r="J144" s="19" t="s">
        <v>477</v>
      </c>
      <c r="K144" s="1" t="s">
        <v>57</v>
      </c>
      <c r="L144" s="4"/>
      <c r="M144" s="4"/>
    </row>
    <row r="145" spans="1:13" ht="76.5">
      <c r="A145" s="4"/>
      <c r="B145" s="4"/>
      <c r="C145" s="4" t="s">
        <v>500</v>
      </c>
      <c r="D145" s="4" t="s">
        <v>501</v>
      </c>
      <c r="E145" s="5">
        <v>14250</v>
      </c>
      <c r="F145" s="4" t="s">
        <v>502</v>
      </c>
      <c r="G145" s="19" t="s">
        <v>490</v>
      </c>
      <c r="H145" s="12">
        <v>42878</v>
      </c>
      <c r="I145" s="4" t="s">
        <v>476</v>
      </c>
      <c r="J145" s="19" t="s">
        <v>477</v>
      </c>
      <c r="K145" s="15" t="s">
        <v>265</v>
      </c>
      <c r="L145" s="4"/>
      <c r="M145" s="4"/>
    </row>
    <row r="146" spans="1:13" ht="102">
      <c r="A146" s="3"/>
      <c r="B146" s="3"/>
      <c r="C146" s="12" t="s">
        <v>503</v>
      </c>
      <c r="D146" s="4" t="s">
        <v>504</v>
      </c>
      <c r="E146" s="34">
        <v>2106</v>
      </c>
      <c r="F146" s="4" t="s">
        <v>502</v>
      </c>
      <c r="G146" s="19" t="s">
        <v>490</v>
      </c>
      <c r="H146" s="12">
        <v>42886</v>
      </c>
      <c r="I146" s="4" t="s">
        <v>476</v>
      </c>
      <c r="J146" s="19" t="s">
        <v>477</v>
      </c>
      <c r="K146" s="4" t="s">
        <v>505</v>
      </c>
      <c r="L146" s="1"/>
      <c r="M146" s="1"/>
    </row>
    <row r="147" spans="1:13" ht="76.5">
      <c r="A147" s="3"/>
      <c r="B147" s="3"/>
      <c r="C147" s="4" t="s">
        <v>506</v>
      </c>
      <c r="D147" s="4" t="s">
        <v>507</v>
      </c>
      <c r="E147" s="5">
        <v>3300</v>
      </c>
      <c r="F147" s="4" t="s">
        <v>480</v>
      </c>
      <c r="G147" s="19" t="s">
        <v>475</v>
      </c>
      <c r="H147" s="12">
        <v>42886</v>
      </c>
      <c r="I147" s="4" t="s">
        <v>476</v>
      </c>
      <c r="J147" s="19" t="s">
        <v>477</v>
      </c>
      <c r="K147" s="4" t="s">
        <v>508</v>
      </c>
      <c r="L147" s="1"/>
      <c r="M147" s="1"/>
    </row>
    <row r="148" spans="1:13" ht="102">
      <c r="A148" s="3"/>
      <c r="B148" s="3"/>
      <c r="C148" s="12" t="s">
        <v>509</v>
      </c>
      <c r="D148" s="4" t="s">
        <v>510</v>
      </c>
      <c r="E148" s="34">
        <v>36360</v>
      </c>
      <c r="F148" s="4" t="s">
        <v>502</v>
      </c>
      <c r="G148" s="19" t="s">
        <v>490</v>
      </c>
      <c r="H148" s="12">
        <v>42885</v>
      </c>
      <c r="I148" s="4" t="s">
        <v>476</v>
      </c>
      <c r="J148" s="19" t="s">
        <v>477</v>
      </c>
      <c r="K148" s="4" t="s">
        <v>511</v>
      </c>
      <c r="L148" s="1"/>
      <c r="M148" s="1"/>
    </row>
    <row r="149" spans="1:13" ht="76.5">
      <c r="A149" s="3"/>
      <c r="B149" s="3"/>
      <c r="C149" s="12" t="s">
        <v>512</v>
      </c>
      <c r="D149" s="4" t="s">
        <v>513</v>
      </c>
      <c r="E149" s="34">
        <v>5495</v>
      </c>
      <c r="F149" s="4" t="s">
        <v>480</v>
      </c>
      <c r="G149" s="19" t="s">
        <v>490</v>
      </c>
      <c r="H149" s="12">
        <v>42882</v>
      </c>
      <c r="I149" s="4" t="s">
        <v>476</v>
      </c>
      <c r="J149" s="19" t="s">
        <v>477</v>
      </c>
      <c r="K149" s="15" t="s">
        <v>265</v>
      </c>
      <c r="L149" s="1"/>
      <c r="M149" s="1"/>
    </row>
    <row r="150" spans="1:13" ht="81.75" customHeight="1">
      <c r="A150" s="3"/>
      <c r="B150" s="3"/>
      <c r="C150" s="12" t="s">
        <v>514</v>
      </c>
      <c r="D150" s="4" t="s">
        <v>515</v>
      </c>
      <c r="E150" s="34">
        <v>1680</v>
      </c>
      <c r="F150" s="4" t="s">
        <v>480</v>
      </c>
      <c r="G150" s="19" t="s">
        <v>475</v>
      </c>
      <c r="H150" s="12">
        <v>42882</v>
      </c>
      <c r="I150" s="4" t="s">
        <v>476</v>
      </c>
      <c r="J150" s="19" t="s">
        <v>477</v>
      </c>
      <c r="K150" s="4" t="s">
        <v>516</v>
      </c>
      <c r="L150" s="1"/>
      <c r="M150" s="1"/>
    </row>
    <row r="151" spans="1:13" ht="81.75" customHeight="1">
      <c r="A151" s="3"/>
      <c r="B151" s="3"/>
      <c r="C151" s="12" t="s">
        <v>517</v>
      </c>
      <c r="D151" s="4" t="s">
        <v>190</v>
      </c>
      <c r="E151" s="34">
        <v>1656</v>
      </c>
      <c r="F151" s="12" t="s">
        <v>158</v>
      </c>
      <c r="G151" s="19" t="s">
        <v>475</v>
      </c>
      <c r="H151" s="12">
        <v>42874</v>
      </c>
      <c r="I151" s="4" t="s">
        <v>476</v>
      </c>
      <c r="J151" s="19" t="s">
        <v>477</v>
      </c>
      <c r="K151" s="4" t="s">
        <v>478</v>
      </c>
      <c r="L151" s="1"/>
      <c r="M151" s="1"/>
    </row>
    <row r="152" spans="1:13" ht="51">
      <c r="A152" s="3"/>
      <c r="B152" s="3"/>
      <c r="C152" s="12" t="s">
        <v>518</v>
      </c>
      <c r="D152" s="4" t="s">
        <v>345</v>
      </c>
      <c r="E152" s="34">
        <v>1200</v>
      </c>
      <c r="F152" s="12" t="s">
        <v>158</v>
      </c>
      <c r="G152" s="19" t="s">
        <v>475</v>
      </c>
      <c r="H152" s="12">
        <v>42874</v>
      </c>
      <c r="I152" s="4" t="s">
        <v>476</v>
      </c>
      <c r="J152" s="19" t="s">
        <v>477</v>
      </c>
      <c r="K152" s="4" t="s">
        <v>478</v>
      </c>
      <c r="L152" s="1"/>
      <c r="M152" s="1"/>
    </row>
    <row r="153" spans="1:13" ht="63.75">
      <c r="A153" s="3"/>
      <c r="B153" s="3"/>
      <c r="C153" s="12" t="s">
        <v>519</v>
      </c>
      <c r="D153" s="4" t="s">
        <v>520</v>
      </c>
      <c r="E153" s="34">
        <v>4651.89</v>
      </c>
      <c r="F153" s="4" t="s">
        <v>480</v>
      </c>
      <c r="G153" s="19" t="s">
        <v>475</v>
      </c>
      <c r="H153" s="12">
        <v>42882</v>
      </c>
      <c r="I153" s="4" t="s">
        <v>476</v>
      </c>
      <c r="J153" s="19" t="s">
        <v>477</v>
      </c>
      <c r="K153" s="1" t="s">
        <v>57</v>
      </c>
      <c r="L153" s="1"/>
      <c r="M153" s="1"/>
    </row>
    <row r="154" spans="1:13" ht="63.75">
      <c r="A154" s="3"/>
      <c r="B154" s="3"/>
      <c r="C154" s="12" t="s">
        <v>521</v>
      </c>
      <c r="D154" s="4" t="s">
        <v>522</v>
      </c>
      <c r="E154" s="34">
        <v>1248</v>
      </c>
      <c r="F154" s="4" t="s">
        <v>480</v>
      </c>
      <c r="G154" s="19" t="s">
        <v>483</v>
      </c>
      <c r="H154" s="12">
        <v>42884</v>
      </c>
      <c r="I154" s="4" t="s">
        <v>476</v>
      </c>
      <c r="J154" s="19" t="s">
        <v>523</v>
      </c>
      <c r="K154" s="4" t="s">
        <v>44</v>
      </c>
      <c r="L154" s="1"/>
      <c r="M154" s="1"/>
    </row>
    <row r="155" spans="1:13" ht="63.75">
      <c r="A155" s="3"/>
      <c r="B155" s="3"/>
      <c r="C155" s="12" t="s">
        <v>524</v>
      </c>
      <c r="D155" s="4" t="s">
        <v>525</v>
      </c>
      <c r="E155" s="34">
        <v>21.03</v>
      </c>
      <c r="F155" s="4" t="s">
        <v>480</v>
      </c>
      <c r="G155" s="19" t="s">
        <v>475</v>
      </c>
      <c r="H155" s="12">
        <v>42882</v>
      </c>
      <c r="I155" s="4" t="s">
        <v>476</v>
      </c>
      <c r="J155" s="19" t="s">
        <v>477</v>
      </c>
      <c r="K155" s="1" t="s">
        <v>57</v>
      </c>
      <c r="L155" s="1"/>
      <c r="M155" s="1"/>
    </row>
    <row r="156" spans="1:13" ht="89.25">
      <c r="A156" s="3"/>
      <c r="B156" s="3"/>
      <c r="C156" s="12" t="s">
        <v>526</v>
      </c>
      <c r="D156" s="4" t="s">
        <v>527</v>
      </c>
      <c r="E156" s="34">
        <v>2250</v>
      </c>
      <c r="F156" s="4" t="s">
        <v>480</v>
      </c>
      <c r="G156" s="19" t="s">
        <v>475</v>
      </c>
      <c r="H156" s="12">
        <v>42890</v>
      </c>
      <c r="I156" s="4" t="s">
        <v>476</v>
      </c>
      <c r="J156" s="19" t="s">
        <v>477</v>
      </c>
      <c r="K156" s="4" t="s">
        <v>528</v>
      </c>
      <c r="L156" s="1"/>
      <c r="M156" s="1"/>
    </row>
    <row r="157" spans="1:13" ht="89.25">
      <c r="A157" s="3"/>
      <c r="B157" s="3"/>
      <c r="C157" s="12" t="s">
        <v>529</v>
      </c>
      <c r="D157" s="4" t="s">
        <v>165</v>
      </c>
      <c r="E157" s="34">
        <v>68301.3</v>
      </c>
      <c r="F157" s="4" t="s">
        <v>480</v>
      </c>
      <c r="G157" s="19" t="s">
        <v>475</v>
      </c>
      <c r="H157" s="12">
        <v>42886</v>
      </c>
      <c r="I157" s="4" t="s">
        <v>476</v>
      </c>
      <c r="J157" s="19" t="s">
        <v>477</v>
      </c>
      <c r="K157" s="4" t="s">
        <v>530</v>
      </c>
      <c r="L157" s="1"/>
      <c r="M157" s="1"/>
    </row>
    <row r="158" spans="1:13" ht="89.25">
      <c r="A158" s="3"/>
      <c r="B158" s="3"/>
      <c r="C158" s="12" t="s">
        <v>531</v>
      </c>
      <c r="D158" s="4" t="s">
        <v>165</v>
      </c>
      <c r="E158" s="34">
        <v>1054</v>
      </c>
      <c r="F158" s="4" t="s">
        <v>502</v>
      </c>
      <c r="G158" s="19" t="s">
        <v>475</v>
      </c>
      <c r="H158" s="12">
        <v>42886</v>
      </c>
      <c r="I158" s="4" t="s">
        <v>476</v>
      </c>
      <c r="J158" s="19" t="s">
        <v>477</v>
      </c>
      <c r="K158" s="4" t="s">
        <v>530</v>
      </c>
      <c r="L158" s="1"/>
      <c r="M158" s="1"/>
    </row>
    <row r="159" spans="1:13" ht="76.5">
      <c r="A159" s="3"/>
      <c r="B159" s="3"/>
      <c r="C159" s="12" t="s">
        <v>532</v>
      </c>
      <c r="D159" s="4" t="s">
        <v>165</v>
      </c>
      <c r="E159" s="34">
        <v>3330</v>
      </c>
      <c r="F159" s="4" t="s">
        <v>502</v>
      </c>
      <c r="G159" s="19" t="s">
        <v>475</v>
      </c>
      <c r="H159" s="12">
        <v>42886</v>
      </c>
      <c r="I159" s="4" t="s">
        <v>476</v>
      </c>
      <c r="J159" s="19" t="s">
        <v>477</v>
      </c>
      <c r="K159" s="20" t="s">
        <v>170</v>
      </c>
      <c r="L159" s="1"/>
      <c r="M159" s="1"/>
    </row>
    <row r="160" spans="1:13" ht="89.25">
      <c r="A160" s="3"/>
      <c r="B160" s="3"/>
      <c r="C160" s="12" t="s">
        <v>533</v>
      </c>
      <c r="D160" s="4" t="s">
        <v>165</v>
      </c>
      <c r="E160" s="34">
        <v>1191.8</v>
      </c>
      <c r="F160" s="12" t="s">
        <v>158</v>
      </c>
      <c r="G160" s="19" t="s">
        <v>475</v>
      </c>
      <c r="H160" s="12">
        <v>42886</v>
      </c>
      <c r="I160" s="4" t="s">
        <v>476</v>
      </c>
      <c r="J160" s="19" t="s">
        <v>477</v>
      </c>
      <c r="K160" s="4" t="s">
        <v>530</v>
      </c>
      <c r="L160" s="1"/>
      <c r="M160" s="1"/>
    </row>
    <row r="161" spans="1:13" ht="76.5">
      <c r="A161" s="3"/>
      <c r="B161" s="3"/>
      <c r="C161" s="12" t="s">
        <v>534</v>
      </c>
      <c r="D161" s="4" t="s">
        <v>165</v>
      </c>
      <c r="E161" s="34">
        <v>3915</v>
      </c>
      <c r="F161" s="12" t="s">
        <v>158</v>
      </c>
      <c r="G161" s="19" t="s">
        <v>475</v>
      </c>
      <c r="H161" s="12">
        <v>42886</v>
      </c>
      <c r="I161" s="4" t="s">
        <v>476</v>
      </c>
      <c r="J161" s="19" t="s">
        <v>477</v>
      </c>
      <c r="K161" s="20" t="s">
        <v>170</v>
      </c>
      <c r="L161" s="1"/>
      <c r="M161" s="1"/>
    </row>
    <row r="162" spans="1:13" ht="76.5">
      <c r="A162" s="3"/>
      <c r="B162" s="3"/>
      <c r="C162" s="12" t="s">
        <v>535</v>
      </c>
      <c r="D162" s="4" t="s">
        <v>155</v>
      </c>
      <c r="E162" s="34">
        <v>13736</v>
      </c>
      <c r="F162" s="4" t="s">
        <v>480</v>
      </c>
      <c r="G162" s="19" t="s">
        <v>475</v>
      </c>
      <c r="H162" s="12">
        <v>42886</v>
      </c>
      <c r="I162" s="4" t="s">
        <v>476</v>
      </c>
      <c r="J162" s="19" t="s">
        <v>477</v>
      </c>
      <c r="K162" s="1" t="s">
        <v>156</v>
      </c>
      <c r="L162" s="1"/>
      <c r="M162" s="1"/>
    </row>
    <row r="163" spans="1:13" ht="76.5">
      <c r="A163" s="3"/>
      <c r="B163" s="3"/>
      <c r="C163" s="12" t="s">
        <v>536</v>
      </c>
      <c r="D163" s="4" t="s">
        <v>155</v>
      </c>
      <c r="E163" s="34">
        <v>204</v>
      </c>
      <c r="F163" s="12" t="s">
        <v>158</v>
      </c>
      <c r="G163" s="19" t="s">
        <v>475</v>
      </c>
      <c r="H163" s="12">
        <v>42886</v>
      </c>
      <c r="I163" s="4" t="s">
        <v>476</v>
      </c>
      <c r="J163" s="19" t="s">
        <v>477</v>
      </c>
      <c r="K163" s="1" t="s">
        <v>156</v>
      </c>
      <c r="L163" s="1"/>
      <c r="M163" s="1"/>
    </row>
    <row r="164" spans="1:13" ht="128.25" customHeight="1">
      <c r="A164" s="3"/>
      <c r="B164" s="3"/>
      <c r="C164" s="12" t="s">
        <v>537</v>
      </c>
      <c r="D164" s="4" t="s">
        <v>328</v>
      </c>
      <c r="E164" s="34">
        <v>2068.09</v>
      </c>
      <c r="F164" s="12" t="s">
        <v>158</v>
      </c>
      <c r="G164" s="19" t="s">
        <v>475</v>
      </c>
      <c r="H164" s="12">
        <v>42886</v>
      </c>
      <c r="I164" s="4" t="s">
        <v>476</v>
      </c>
      <c r="J164" s="19" t="s">
        <v>477</v>
      </c>
      <c r="K164" s="10" t="s">
        <v>174</v>
      </c>
      <c r="L164" s="1"/>
      <c r="M164" s="1"/>
    </row>
    <row r="165" spans="1:13" ht="66" customHeight="1">
      <c r="A165" s="3"/>
      <c r="B165" s="3"/>
      <c r="C165" s="12" t="s">
        <v>538</v>
      </c>
      <c r="D165" s="4" t="s">
        <v>539</v>
      </c>
      <c r="E165" s="34">
        <v>20791</v>
      </c>
      <c r="F165" s="4" t="s">
        <v>480</v>
      </c>
      <c r="G165" s="19" t="s">
        <v>483</v>
      </c>
      <c r="H165" s="12">
        <v>42878</v>
      </c>
      <c r="I165" s="4" t="s">
        <v>476</v>
      </c>
      <c r="J165" s="19" t="s">
        <v>477</v>
      </c>
      <c r="K165" s="1" t="s">
        <v>540</v>
      </c>
      <c r="L165" s="1"/>
      <c r="M165" s="1"/>
    </row>
    <row r="166" spans="1:13" ht="63.75">
      <c r="A166" s="3"/>
      <c r="B166" s="3"/>
      <c r="C166" s="12" t="s">
        <v>541</v>
      </c>
      <c r="D166" s="4" t="s">
        <v>542</v>
      </c>
      <c r="E166" s="34">
        <v>57652</v>
      </c>
      <c r="F166" s="4" t="s">
        <v>480</v>
      </c>
      <c r="G166" s="19" t="s">
        <v>543</v>
      </c>
      <c r="H166" s="12">
        <v>43100</v>
      </c>
      <c r="I166" s="4" t="s">
        <v>476</v>
      </c>
      <c r="J166" s="19" t="s">
        <v>544</v>
      </c>
      <c r="K166" s="20" t="s">
        <v>269</v>
      </c>
      <c r="L166" s="1"/>
      <c r="M166" s="1"/>
    </row>
    <row r="167" spans="1:13" ht="93" customHeight="1">
      <c r="A167" s="3"/>
      <c r="B167" s="3"/>
      <c r="C167" s="12" t="s">
        <v>545</v>
      </c>
      <c r="D167" s="4" t="s">
        <v>527</v>
      </c>
      <c r="E167" s="34">
        <v>4153</v>
      </c>
      <c r="F167" s="4" t="s">
        <v>480</v>
      </c>
      <c r="G167" s="19" t="s">
        <v>475</v>
      </c>
      <c r="H167" s="12">
        <v>42877</v>
      </c>
      <c r="I167" s="4" t="s">
        <v>476</v>
      </c>
      <c r="J167" s="19" t="s">
        <v>477</v>
      </c>
      <c r="K167" s="4" t="s">
        <v>528</v>
      </c>
      <c r="L167" s="1"/>
      <c r="M167" s="1"/>
    </row>
    <row r="168" spans="1:13" ht="94.5" customHeight="1">
      <c r="A168" s="3"/>
      <c r="B168" s="3"/>
      <c r="C168" s="12" t="s">
        <v>546</v>
      </c>
      <c r="D168" s="4" t="s">
        <v>527</v>
      </c>
      <c r="E168" s="34">
        <v>3652.57</v>
      </c>
      <c r="F168" s="4" t="s">
        <v>480</v>
      </c>
      <c r="G168" s="19" t="s">
        <v>475</v>
      </c>
      <c r="H168" s="12">
        <v>42878</v>
      </c>
      <c r="I168" s="4" t="s">
        <v>476</v>
      </c>
      <c r="J168" s="19" t="s">
        <v>477</v>
      </c>
      <c r="K168" s="4" t="s">
        <v>528</v>
      </c>
      <c r="L168" s="1"/>
      <c r="M168" s="1"/>
    </row>
    <row r="169" spans="1:13" ht="76.5">
      <c r="A169" s="3"/>
      <c r="B169" s="3"/>
      <c r="C169" s="12" t="s">
        <v>547</v>
      </c>
      <c r="D169" s="4" t="s">
        <v>548</v>
      </c>
      <c r="E169" s="34">
        <v>3491</v>
      </c>
      <c r="F169" s="4" t="s">
        <v>480</v>
      </c>
      <c r="G169" s="19" t="s">
        <v>475</v>
      </c>
      <c r="H169" s="12">
        <v>42885</v>
      </c>
      <c r="I169" s="4" t="s">
        <v>476</v>
      </c>
      <c r="J169" s="19" t="s">
        <v>477</v>
      </c>
      <c r="K169" s="1" t="s">
        <v>232</v>
      </c>
      <c r="L169" s="1"/>
      <c r="M169" s="1"/>
    </row>
    <row r="170" spans="1:13" ht="99" customHeight="1">
      <c r="A170" s="3"/>
      <c r="B170" s="3"/>
      <c r="C170" s="12" t="s">
        <v>549</v>
      </c>
      <c r="D170" s="4" t="s">
        <v>550</v>
      </c>
      <c r="E170" s="34">
        <v>10200</v>
      </c>
      <c r="F170" s="4" t="s">
        <v>480</v>
      </c>
      <c r="G170" s="19" t="s">
        <v>543</v>
      </c>
      <c r="H170" s="12">
        <v>42885</v>
      </c>
      <c r="I170" s="4" t="s">
        <v>476</v>
      </c>
      <c r="J170" s="19" t="s">
        <v>477</v>
      </c>
      <c r="K170" s="1" t="s">
        <v>282</v>
      </c>
      <c r="L170" s="1"/>
      <c r="M170" s="1"/>
    </row>
    <row r="171" spans="1:13" ht="76.5">
      <c r="A171" s="3"/>
      <c r="B171" s="3"/>
      <c r="C171" s="12" t="s">
        <v>551</v>
      </c>
      <c r="D171" s="4" t="s">
        <v>552</v>
      </c>
      <c r="E171" s="34">
        <v>24755.6</v>
      </c>
      <c r="F171" s="4" t="s">
        <v>480</v>
      </c>
      <c r="G171" s="19" t="s">
        <v>483</v>
      </c>
      <c r="H171" s="12">
        <v>43100</v>
      </c>
      <c r="I171" s="4" t="s">
        <v>476</v>
      </c>
      <c r="J171" s="19" t="s">
        <v>477</v>
      </c>
      <c r="K171" s="1" t="s">
        <v>27</v>
      </c>
      <c r="L171" s="1"/>
      <c r="M171" s="1"/>
    </row>
    <row r="172" spans="1:13" ht="63.75">
      <c r="A172" s="3"/>
      <c r="B172" s="3"/>
      <c r="C172" s="12" t="s">
        <v>553</v>
      </c>
      <c r="D172" s="4" t="s">
        <v>41</v>
      </c>
      <c r="E172" s="34">
        <v>99100</v>
      </c>
      <c r="F172" s="4" t="s">
        <v>480</v>
      </c>
      <c r="G172" s="19" t="s">
        <v>475</v>
      </c>
      <c r="H172" s="12">
        <v>42900</v>
      </c>
      <c r="I172" s="4" t="s">
        <v>476</v>
      </c>
      <c r="J172" s="19" t="s">
        <v>477</v>
      </c>
      <c r="K172" s="1" t="s">
        <v>354</v>
      </c>
      <c r="L172" s="1"/>
      <c r="M172" s="1"/>
    </row>
    <row r="173" spans="1:13" ht="84" customHeight="1">
      <c r="A173" s="3"/>
      <c r="B173" s="3"/>
      <c r="C173" s="12" t="s">
        <v>554</v>
      </c>
      <c r="D173" s="4" t="s">
        <v>555</v>
      </c>
      <c r="E173" s="34">
        <v>3350</v>
      </c>
      <c r="F173" s="12" t="s">
        <v>158</v>
      </c>
      <c r="G173" s="19" t="s">
        <v>475</v>
      </c>
      <c r="H173" s="12">
        <v>42888</v>
      </c>
      <c r="I173" s="4" t="s">
        <v>476</v>
      </c>
      <c r="J173" s="19" t="s">
        <v>477</v>
      </c>
      <c r="K173" s="4" t="s">
        <v>478</v>
      </c>
      <c r="L173" s="1"/>
      <c r="M173" s="1"/>
    </row>
    <row r="174" spans="1:13" ht="51">
      <c r="A174" s="3"/>
      <c r="B174" s="3"/>
      <c r="C174" s="12" t="s">
        <v>556</v>
      </c>
      <c r="D174" s="4" t="s">
        <v>555</v>
      </c>
      <c r="E174" s="34">
        <v>3350</v>
      </c>
      <c r="F174" s="12" t="s">
        <v>158</v>
      </c>
      <c r="G174" s="19" t="s">
        <v>475</v>
      </c>
      <c r="H174" s="12">
        <v>42888</v>
      </c>
      <c r="I174" s="4" t="s">
        <v>476</v>
      </c>
      <c r="J174" s="19" t="s">
        <v>477</v>
      </c>
      <c r="K174" s="4" t="s">
        <v>478</v>
      </c>
      <c r="L174" s="1"/>
      <c r="M174" s="1"/>
    </row>
    <row r="175" spans="1:13" ht="12.75">
      <c r="A175" s="4"/>
      <c r="B175" s="4"/>
      <c r="C175" s="4"/>
      <c r="D175" s="4"/>
      <c r="E175" s="5"/>
      <c r="F175" s="1"/>
      <c r="G175" s="26"/>
      <c r="H175" s="12"/>
      <c r="I175" s="4"/>
      <c r="J175" s="19"/>
      <c r="K175" s="1"/>
      <c r="L175" s="4"/>
      <c r="M175" s="4"/>
    </row>
    <row r="176" spans="1:13" ht="116.25" customHeight="1">
      <c r="A176" s="4"/>
      <c r="B176" s="4"/>
      <c r="C176" s="4" t="s">
        <v>572</v>
      </c>
      <c r="D176" s="4" t="s">
        <v>573</v>
      </c>
      <c r="E176" s="5">
        <v>3640</v>
      </c>
      <c r="F176" s="4" t="s">
        <v>486</v>
      </c>
      <c r="G176" s="19" t="s">
        <v>32</v>
      </c>
      <c r="H176" s="12">
        <v>42893</v>
      </c>
      <c r="I176" s="4" t="s">
        <v>476</v>
      </c>
      <c r="J176" s="19" t="s">
        <v>477</v>
      </c>
      <c r="K176" s="4" t="s">
        <v>574</v>
      </c>
      <c r="L176" s="4"/>
      <c r="M176" s="4"/>
    </row>
    <row r="177" spans="1:13" ht="63.75">
      <c r="A177" s="4"/>
      <c r="B177" s="4"/>
      <c r="C177" s="4" t="s">
        <v>575</v>
      </c>
      <c r="D177" s="4" t="s">
        <v>576</v>
      </c>
      <c r="E177" s="5">
        <v>5711.28</v>
      </c>
      <c r="F177" s="4" t="s">
        <v>480</v>
      </c>
      <c r="G177" s="19" t="s">
        <v>38</v>
      </c>
      <c r="H177" s="12">
        <v>42903</v>
      </c>
      <c r="I177" s="4" t="s">
        <v>476</v>
      </c>
      <c r="J177" s="19" t="s">
        <v>477</v>
      </c>
      <c r="K177" s="1" t="s">
        <v>174</v>
      </c>
      <c r="L177" s="4"/>
      <c r="M177" s="4"/>
    </row>
    <row r="178" spans="1:13" ht="63.75">
      <c r="A178" s="4"/>
      <c r="B178" s="4"/>
      <c r="C178" s="1" t="s">
        <v>577</v>
      </c>
      <c r="D178" s="4" t="s">
        <v>578</v>
      </c>
      <c r="E178" s="5">
        <v>1322.93</v>
      </c>
      <c r="F178" s="4" t="s">
        <v>480</v>
      </c>
      <c r="G178" s="19" t="s">
        <v>38</v>
      </c>
      <c r="H178" s="2">
        <v>42910</v>
      </c>
      <c r="I178" s="4" t="s">
        <v>476</v>
      </c>
      <c r="J178" s="19" t="s">
        <v>477</v>
      </c>
      <c r="K178" s="1" t="s">
        <v>57</v>
      </c>
      <c r="L178" s="4"/>
      <c r="M178" s="4"/>
    </row>
    <row r="179" spans="1:13" ht="99" customHeight="1">
      <c r="A179" s="4"/>
      <c r="B179" s="4"/>
      <c r="C179" s="12" t="s">
        <v>579</v>
      </c>
      <c r="D179" s="4" t="s">
        <v>580</v>
      </c>
      <c r="E179" s="5">
        <v>14167.08</v>
      </c>
      <c r="F179" s="4" t="s">
        <v>486</v>
      </c>
      <c r="G179" s="19" t="s">
        <v>38</v>
      </c>
      <c r="H179" s="12">
        <v>42910</v>
      </c>
      <c r="I179" s="4" t="s">
        <v>476</v>
      </c>
      <c r="J179" s="19" t="s">
        <v>477</v>
      </c>
      <c r="K179" s="1" t="s">
        <v>57</v>
      </c>
      <c r="L179" s="4"/>
      <c r="M179" s="4"/>
    </row>
    <row r="180" spans="1:13" ht="76.5">
      <c r="A180" s="4"/>
      <c r="B180" s="4"/>
      <c r="C180" s="4" t="s">
        <v>581</v>
      </c>
      <c r="D180" s="4" t="s">
        <v>582</v>
      </c>
      <c r="E180" s="5">
        <v>52307.22</v>
      </c>
      <c r="F180" s="4" t="s">
        <v>486</v>
      </c>
      <c r="G180" s="19" t="s">
        <v>583</v>
      </c>
      <c r="H180" s="12">
        <v>42916</v>
      </c>
      <c r="I180" s="4" t="s">
        <v>476</v>
      </c>
      <c r="J180" s="19" t="s">
        <v>477</v>
      </c>
      <c r="K180" s="1" t="s">
        <v>27</v>
      </c>
      <c r="L180" s="4"/>
      <c r="M180" s="4"/>
    </row>
    <row r="181" spans="1:13" ht="76.5">
      <c r="A181" s="4"/>
      <c r="B181" s="4"/>
      <c r="C181" s="4" t="s">
        <v>584</v>
      </c>
      <c r="D181" s="4" t="s">
        <v>585</v>
      </c>
      <c r="E181" s="5">
        <v>53045.74</v>
      </c>
      <c r="F181" s="4" t="s">
        <v>486</v>
      </c>
      <c r="G181" s="19" t="s">
        <v>583</v>
      </c>
      <c r="H181" s="12">
        <v>42916</v>
      </c>
      <c r="I181" s="4" t="s">
        <v>476</v>
      </c>
      <c r="J181" s="19" t="s">
        <v>477</v>
      </c>
      <c r="K181" s="1" t="s">
        <v>27</v>
      </c>
      <c r="L181" s="4"/>
      <c r="M181" s="4"/>
    </row>
    <row r="182" spans="1:13" ht="103.5" customHeight="1">
      <c r="A182" s="4"/>
      <c r="B182" s="4"/>
      <c r="C182" s="12" t="s">
        <v>586</v>
      </c>
      <c r="D182" s="4" t="s">
        <v>587</v>
      </c>
      <c r="E182" s="5">
        <v>8670</v>
      </c>
      <c r="F182" s="4" t="s">
        <v>486</v>
      </c>
      <c r="G182" s="19" t="s">
        <v>32</v>
      </c>
      <c r="H182" s="12">
        <v>42922</v>
      </c>
      <c r="I182" s="4" t="s">
        <v>476</v>
      </c>
      <c r="J182" s="19" t="s">
        <v>588</v>
      </c>
      <c r="K182" s="4" t="s">
        <v>589</v>
      </c>
      <c r="L182" s="4"/>
      <c r="M182" s="4"/>
    </row>
    <row r="183" spans="1:13" s="14" customFormat="1" ht="104.25" customHeight="1">
      <c r="A183" s="4"/>
      <c r="B183" s="4"/>
      <c r="C183" s="4" t="s">
        <v>590</v>
      </c>
      <c r="D183" s="4" t="s">
        <v>591</v>
      </c>
      <c r="E183" s="5">
        <v>1250</v>
      </c>
      <c r="F183" s="4" t="s">
        <v>480</v>
      </c>
      <c r="G183" s="19" t="s">
        <v>32</v>
      </c>
      <c r="H183" s="12">
        <v>42914</v>
      </c>
      <c r="I183" s="4" t="s">
        <v>476</v>
      </c>
      <c r="J183" s="19" t="s">
        <v>477</v>
      </c>
      <c r="K183" s="1" t="s">
        <v>308</v>
      </c>
      <c r="L183" s="4"/>
      <c r="M183" s="4"/>
    </row>
    <row r="184" spans="1:13" ht="63.75">
      <c r="A184" s="3"/>
      <c r="B184" s="3"/>
      <c r="C184" s="12" t="s">
        <v>592</v>
      </c>
      <c r="D184" s="4" t="s">
        <v>593</v>
      </c>
      <c r="E184" s="34">
        <v>62260</v>
      </c>
      <c r="F184" s="4" t="s">
        <v>480</v>
      </c>
      <c r="G184" s="19" t="s">
        <v>38</v>
      </c>
      <c r="H184" s="12">
        <v>42915</v>
      </c>
      <c r="I184" s="4" t="s">
        <v>476</v>
      </c>
      <c r="J184" s="19" t="s">
        <v>477</v>
      </c>
      <c r="K184" s="1" t="s">
        <v>354</v>
      </c>
      <c r="L184" s="1"/>
      <c r="M184" s="1"/>
    </row>
    <row r="185" spans="1:13" ht="63.75">
      <c r="A185" s="3"/>
      <c r="B185" s="3"/>
      <c r="C185" s="4" t="s">
        <v>594</v>
      </c>
      <c r="D185" s="4" t="s">
        <v>223</v>
      </c>
      <c r="E185" s="5">
        <v>89250</v>
      </c>
      <c r="F185" s="4" t="s">
        <v>480</v>
      </c>
      <c r="G185" s="19" t="s">
        <v>475</v>
      </c>
      <c r="H185" s="12">
        <v>42923</v>
      </c>
      <c r="I185" s="4" t="s">
        <v>476</v>
      </c>
      <c r="J185" s="19" t="s">
        <v>477</v>
      </c>
      <c r="K185" s="1" t="s">
        <v>354</v>
      </c>
      <c r="L185" s="1"/>
      <c r="M185" s="1"/>
    </row>
    <row r="186" spans="1:13" ht="76.5">
      <c r="A186" s="3"/>
      <c r="B186" s="3"/>
      <c r="C186" s="12" t="s">
        <v>595</v>
      </c>
      <c r="D186" s="4" t="s">
        <v>596</v>
      </c>
      <c r="E186" s="34">
        <v>800</v>
      </c>
      <c r="F186" s="4" t="s">
        <v>480</v>
      </c>
      <c r="G186" s="19" t="s">
        <v>490</v>
      </c>
      <c r="H186" s="12">
        <v>42885</v>
      </c>
      <c r="I186" s="4" t="s">
        <v>476</v>
      </c>
      <c r="J186" s="19" t="s">
        <v>477</v>
      </c>
      <c r="K186" s="20" t="s">
        <v>597</v>
      </c>
      <c r="L186" s="1"/>
      <c r="M186" s="1"/>
    </row>
    <row r="187" spans="1:13" ht="93" customHeight="1">
      <c r="A187" s="3"/>
      <c r="B187" s="3"/>
      <c r="C187" s="4" t="s">
        <v>598</v>
      </c>
      <c r="D187" s="4" t="s">
        <v>599</v>
      </c>
      <c r="E187" s="5">
        <v>11400</v>
      </c>
      <c r="F187" s="4" t="s">
        <v>480</v>
      </c>
      <c r="G187" s="19" t="s">
        <v>32</v>
      </c>
      <c r="H187" s="12">
        <v>42916</v>
      </c>
      <c r="I187" s="4" t="s">
        <v>476</v>
      </c>
      <c r="J187" s="19" t="s">
        <v>477</v>
      </c>
      <c r="K187" s="20" t="s">
        <v>600</v>
      </c>
      <c r="L187" s="1"/>
      <c r="M187" s="1"/>
    </row>
    <row r="188" spans="1:13" ht="100.5" customHeight="1">
      <c r="A188" s="3"/>
      <c r="B188" s="3"/>
      <c r="C188" s="12" t="s">
        <v>601</v>
      </c>
      <c r="D188" s="4" t="s">
        <v>602</v>
      </c>
      <c r="E188" s="34">
        <v>60600</v>
      </c>
      <c r="F188" s="4" t="s">
        <v>480</v>
      </c>
      <c r="G188" s="19" t="s">
        <v>475</v>
      </c>
      <c r="H188" s="12">
        <v>42921</v>
      </c>
      <c r="I188" s="4" t="s">
        <v>476</v>
      </c>
      <c r="J188" s="19" t="s">
        <v>603</v>
      </c>
      <c r="K188" s="4" t="s">
        <v>604</v>
      </c>
      <c r="L188" s="1"/>
      <c r="M188" s="1"/>
    </row>
    <row r="189" spans="1:13" ht="76.5">
      <c r="A189" s="3"/>
      <c r="B189" s="3"/>
      <c r="C189" s="12" t="s">
        <v>605</v>
      </c>
      <c r="D189" s="4" t="s">
        <v>165</v>
      </c>
      <c r="E189" s="34">
        <v>50580.4</v>
      </c>
      <c r="F189" s="4" t="s">
        <v>480</v>
      </c>
      <c r="G189" s="19" t="s">
        <v>475</v>
      </c>
      <c r="H189" s="12">
        <v>42921</v>
      </c>
      <c r="I189" s="4" t="s">
        <v>476</v>
      </c>
      <c r="J189" s="19" t="s">
        <v>477</v>
      </c>
      <c r="K189" s="20" t="s">
        <v>166</v>
      </c>
      <c r="L189" s="1"/>
      <c r="M189" s="1"/>
    </row>
    <row r="190" spans="1:13" ht="76.5">
      <c r="A190" s="3"/>
      <c r="B190" s="3"/>
      <c r="C190" s="12" t="s">
        <v>606</v>
      </c>
      <c r="D190" s="4" t="s">
        <v>165</v>
      </c>
      <c r="E190" s="34">
        <v>2852.66</v>
      </c>
      <c r="F190" s="12" t="s">
        <v>158</v>
      </c>
      <c r="G190" s="19" t="s">
        <v>475</v>
      </c>
      <c r="H190" s="12">
        <v>42916</v>
      </c>
      <c r="I190" s="4" t="s">
        <v>476</v>
      </c>
      <c r="J190" s="19" t="s">
        <v>477</v>
      </c>
      <c r="K190" s="20" t="s">
        <v>166</v>
      </c>
      <c r="L190" s="1"/>
      <c r="M190" s="1"/>
    </row>
    <row r="191" spans="1:13" ht="76.5">
      <c r="A191" s="3"/>
      <c r="B191" s="3"/>
      <c r="C191" s="12" t="s">
        <v>607</v>
      </c>
      <c r="D191" s="4" t="s">
        <v>608</v>
      </c>
      <c r="E191" s="34">
        <v>12019</v>
      </c>
      <c r="F191" s="4" t="s">
        <v>480</v>
      </c>
      <c r="G191" s="19" t="s">
        <v>475</v>
      </c>
      <c r="H191" s="12">
        <v>42916</v>
      </c>
      <c r="I191" s="4" t="s">
        <v>476</v>
      </c>
      <c r="J191" s="19" t="s">
        <v>477</v>
      </c>
      <c r="K191" s="1" t="s">
        <v>156</v>
      </c>
      <c r="L191" s="1"/>
      <c r="M191" s="1"/>
    </row>
    <row r="192" spans="1:13" ht="76.5">
      <c r="A192" s="3"/>
      <c r="B192" s="3"/>
      <c r="C192" s="12" t="s">
        <v>609</v>
      </c>
      <c r="D192" s="4" t="s">
        <v>608</v>
      </c>
      <c r="E192" s="34">
        <v>374</v>
      </c>
      <c r="F192" s="12" t="s">
        <v>158</v>
      </c>
      <c r="G192" s="19" t="s">
        <v>475</v>
      </c>
      <c r="H192" s="12">
        <v>42916</v>
      </c>
      <c r="I192" s="4" t="s">
        <v>476</v>
      </c>
      <c r="J192" s="19" t="s">
        <v>477</v>
      </c>
      <c r="K192" s="1" t="s">
        <v>156</v>
      </c>
      <c r="L192" s="1"/>
      <c r="M192" s="1"/>
    </row>
    <row r="193" spans="1:13" ht="105.75" customHeight="1">
      <c r="A193" s="3"/>
      <c r="B193" s="3"/>
      <c r="C193" s="12" t="s">
        <v>610</v>
      </c>
      <c r="D193" s="4" t="s">
        <v>328</v>
      </c>
      <c r="E193" s="34">
        <v>1424.63</v>
      </c>
      <c r="F193" s="12" t="s">
        <v>158</v>
      </c>
      <c r="G193" s="19" t="s">
        <v>475</v>
      </c>
      <c r="H193" s="12">
        <v>42916</v>
      </c>
      <c r="I193" s="4" t="s">
        <v>476</v>
      </c>
      <c r="J193" s="19" t="s">
        <v>477</v>
      </c>
      <c r="K193" s="10" t="s">
        <v>174</v>
      </c>
      <c r="L193" s="1"/>
      <c r="M193" s="1"/>
    </row>
    <row r="194" spans="1:13" ht="75" customHeight="1">
      <c r="A194" s="3"/>
      <c r="B194" s="3"/>
      <c r="C194" s="12" t="s">
        <v>611</v>
      </c>
      <c r="D194" s="4" t="s">
        <v>165</v>
      </c>
      <c r="E194" s="34">
        <v>6326</v>
      </c>
      <c r="F194" s="12" t="s">
        <v>158</v>
      </c>
      <c r="G194" s="19" t="s">
        <v>475</v>
      </c>
      <c r="H194" s="12">
        <v>42916</v>
      </c>
      <c r="I194" s="4" t="s">
        <v>476</v>
      </c>
      <c r="J194" s="19" t="s">
        <v>477</v>
      </c>
      <c r="K194" s="20" t="s">
        <v>170</v>
      </c>
      <c r="L194" s="1"/>
      <c r="M194" s="1"/>
    </row>
    <row r="195" spans="1:13" ht="108.75" customHeight="1">
      <c r="A195" s="3"/>
      <c r="B195" s="3"/>
      <c r="C195" s="12" t="s">
        <v>612</v>
      </c>
      <c r="D195" s="4" t="s">
        <v>613</v>
      </c>
      <c r="E195" s="34">
        <v>20000</v>
      </c>
      <c r="F195" s="4" t="s">
        <v>480</v>
      </c>
      <c r="G195" s="19" t="s">
        <v>32</v>
      </c>
      <c r="H195" s="12">
        <v>42957</v>
      </c>
      <c r="I195" s="4" t="s">
        <v>476</v>
      </c>
      <c r="J195" s="19" t="s">
        <v>477</v>
      </c>
      <c r="K195" s="4" t="s">
        <v>93</v>
      </c>
      <c r="L195" s="1"/>
      <c r="M195" s="1"/>
    </row>
    <row r="196" spans="1:13" ht="51">
      <c r="A196" s="4"/>
      <c r="B196" s="4"/>
      <c r="C196" s="4" t="s">
        <v>636</v>
      </c>
      <c r="D196" s="4" t="s">
        <v>637</v>
      </c>
      <c r="E196" s="5">
        <v>12000</v>
      </c>
      <c r="F196" s="4" t="s">
        <v>486</v>
      </c>
      <c r="G196" s="19" t="s">
        <v>583</v>
      </c>
      <c r="H196" s="12">
        <v>42923</v>
      </c>
      <c r="I196" s="4" t="s">
        <v>476</v>
      </c>
      <c r="J196" s="19" t="s">
        <v>477</v>
      </c>
      <c r="K196" s="1" t="s">
        <v>282</v>
      </c>
      <c r="L196" s="4"/>
      <c r="M196" s="4"/>
    </row>
    <row r="197" spans="1:13" ht="63.75">
      <c r="A197" s="4"/>
      <c r="B197" s="4"/>
      <c r="C197" s="4" t="s">
        <v>638</v>
      </c>
      <c r="D197" s="4" t="s">
        <v>639</v>
      </c>
      <c r="E197" s="5">
        <v>4379.99</v>
      </c>
      <c r="F197" s="4" t="s">
        <v>480</v>
      </c>
      <c r="G197" s="19" t="s">
        <v>38</v>
      </c>
      <c r="H197" s="12">
        <v>42925</v>
      </c>
      <c r="I197" s="4" t="s">
        <v>476</v>
      </c>
      <c r="J197" s="19" t="s">
        <v>477</v>
      </c>
      <c r="K197" s="1" t="s">
        <v>57</v>
      </c>
      <c r="L197" s="4"/>
      <c r="M197" s="4"/>
    </row>
    <row r="198" spans="1:13" ht="90" customHeight="1">
      <c r="A198" s="4"/>
      <c r="B198" s="4"/>
      <c r="C198" s="1" t="s">
        <v>640</v>
      </c>
      <c r="D198" s="4" t="s">
        <v>641</v>
      </c>
      <c r="E198" s="5">
        <v>1692</v>
      </c>
      <c r="F198" s="4" t="s">
        <v>480</v>
      </c>
      <c r="G198" s="19" t="s">
        <v>38</v>
      </c>
      <c r="H198" s="2">
        <v>42921</v>
      </c>
      <c r="I198" s="4" t="s">
        <v>476</v>
      </c>
      <c r="J198" s="19" t="s">
        <v>477</v>
      </c>
      <c r="K198" s="1" t="s">
        <v>642</v>
      </c>
      <c r="L198" s="4"/>
      <c r="M198" s="4"/>
    </row>
    <row r="199" spans="1:13" ht="84.75" customHeight="1">
      <c r="A199" s="4"/>
      <c r="B199" s="4"/>
      <c r="C199" s="12" t="s">
        <v>643</v>
      </c>
      <c r="D199" s="4" t="s">
        <v>252</v>
      </c>
      <c r="E199" s="5">
        <v>12771</v>
      </c>
      <c r="F199" s="12" t="s">
        <v>158</v>
      </c>
      <c r="G199" s="19" t="s">
        <v>38</v>
      </c>
      <c r="H199" s="12">
        <v>42919</v>
      </c>
      <c r="I199" s="4" t="s">
        <v>476</v>
      </c>
      <c r="J199" s="19" t="s">
        <v>477</v>
      </c>
      <c r="K199" s="4" t="s">
        <v>47</v>
      </c>
      <c r="L199" s="4"/>
      <c r="M199" s="4"/>
    </row>
    <row r="200" spans="1:13" ht="89.25">
      <c r="A200" s="4"/>
      <c r="B200" s="4"/>
      <c r="C200" s="4" t="s">
        <v>644</v>
      </c>
      <c r="D200" s="4" t="s">
        <v>645</v>
      </c>
      <c r="E200" s="5">
        <v>6200</v>
      </c>
      <c r="F200" s="4" t="s">
        <v>486</v>
      </c>
      <c r="G200" s="19" t="s">
        <v>38</v>
      </c>
      <c r="H200" s="12">
        <v>42923</v>
      </c>
      <c r="I200" s="4" t="s">
        <v>476</v>
      </c>
      <c r="J200" s="19" t="s">
        <v>477</v>
      </c>
      <c r="K200" s="4" t="s">
        <v>646</v>
      </c>
      <c r="L200" s="4"/>
      <c r="M200" s="4"/>
    </row>
    <row r="201" spans="1:13" ht="76.5">
      <c r="A201" s="4"/>
      <c r="B201" s="4"/>
      <c r="C201" s="4" t="s">
        <v>647</v>
      </c>
      <c r="D201" s="4" t="s">
        <v>648</v>
      </c>
      <c r="E201" s="5">
        <v>6079</v>
      </c>
      <c r="F201" s="4" t="s">
        <v>486</v>
      </c>
      <c r="G201" s="19" t="s">
        <v>38</v>
      </c>
      <c r="H201" s="12">
        <v>42922</v>
      </c>
      <c r="I201" s="4" t="s">
        <v>476</v>
      </c>
      <c r="J201" s="19" t="s">
        <v>477</v>
      </c>
      <c r="K201" s="1" t="s">
        <v>232</v>
      </c>
      <c r="L201" s="4"/>
      <c r="M201" s="4"/>
    </row>
    <row r="202" spans="1:13" ht="102">
      <c r="A202" s="4"/>
      <c r="B202" s="4"/>
      <c r="C202" s="12" t="s">
        <v>649</v>
      </c>
      <c r="D202" s="4" t="s">
        <v>650</v>
      </c>
      <c r="E202" s="5">
        <v>36500</v>
      </c>
      <c r="F202" s="4" t="s">
        <v>651</v>
      </c>
      <c r="G202" s="19" t="s">
        <v>38</v>
      </c>
      <c r="H202" s="12">
        <v>42947</v>
      </c>
      <c r="I202" s="4" t="s">
        <v>476</v>
      </c>
      <c r="J202" s="19" t="s">
        <v>477</v>
      </c>
      <c r="K202" s="4" t="s">
        <v>652</v>
      </c>
      <c r="L202" s="4"/>
      <c r="M202" s="4"/>
    </row>
    <row r="203" spans="1:13" ht="80.25" customHeight="1">
      <c r="A203" s="4"/>
      <c r="B203" s="4"/>
      <c r="C203" s="4" t="s">
        <v>653</v>
      </c>
      <c r="D203" s="4" t="s">
        <v>345</v>
      </c>
      <c r="E203" s="5">
        <v>1100</v>
      </c>
      <c r="F203" s="12" t="s">
        <v>158</v>
      </c>
      <c r="G203" s="19" t="s">
        <v>38</v>
      </c>
      <c r="H203" s="12">
        <v>42930</v>
      </c>
      <c r="I203" s="4" t="s">
        <v>476</v>
      </c>
      <c r="J203" s="19" t="s">
        <v>477</v>
      </c>
      <c r="K203" s="4" t="s">
        <v>47</v>
      </c>
      <c r="L203" s="4"/>
      <c r="M203" s="4"/>
    </row>
    <row r="204" spans="1:13" ht="87.75" customHeight="1">
      <c r="A204" s="3"/>
      <c r="B204" s="3"/>
      <c r="C204" s="12" t="s">
        <v>654</v>
      </c>
      <c r="D204" s="4" t="s">
        <v>542</v>
      </c>
      <c r="E204" s="34">
        <v>2662</v>
      </c>
      <c r="F204" s="4" t="s">
        <v>480</v>
      </c>
      <c r="G204" s="19" t="s">
        <v>32</v>
      </c>
      <c r="H204" s="12">
        <v>43100</v>
      </c>
      <c r="I204" s="4" t="s">
        <v>476</v>
      </c>
      <c r="J204" s="19" t="s">
        <v>73</v>
      </c>
      <c r="K204" s="20" t="s">
        <v>269</v>
      </c>
      <c r="L204" s="1"/>
      <c r="M204" s="1"/>
    </row>
    <row r="205" spans="1:13" ht="96" customHeight="1">
      <c r="A205" s="3"/>
      <c r="B205" s="3"/>
      <c r="C205" s="4" t="s">
        <v>655</v>
      </c>
      <c r="D205" s="4" t="s">
        <v>599</v>
      </c>
      <c r="E205" s="5">
        <v>480</v>
      </c>
      <c r="F205" s="4" t="s">
        <v>480</v>
      </c>
      <c r="G205" s="19" t="s">
        <v>32</v>
      </c>
      <c r="H205" s="12">
        <v>42931</v>
      </c>
      <c r="I205" s="4" t="s">
        <v>476</v>
      </c>
      <c r="J205" s="19" t="s">
        <v>477</v>
      </c>
      <c r="K205" s="1" t="s">
        <v>656</v>
      </c>
      <c r="L205" s="1"/>
      <c r="M205" s="1"/>
    </row>
    <row r="206" spans="1:13" ht="117.75" customHeight="1">
      <c r="A206" s="3"/>
      <c r="B206" s="3"/>
      <c r="C206" s="12" t="s">
        <v>657</v>
      </c>
      <c r="D206" s="4" t="s">
        <v>658</v>
      </c>
      <c r="E206" s="34">
        <v>2800</v>
      </c>
      <c r="F206" s="4" t="s">
        <v>480</v>
      </c>
      <c r="G206" s="19" t="s">
        <v>32</v>
      </c>
      <c r="H206" s="12">
        <v>42930</v>
      </c>
      <c r="I206" s="4" t="s">
        <v>476</v>
      </c>
      <c r="J206" s="19" t="s">
        <v>260</v>
      </c>
      <c r="K206" s="20" t="s">
        <v>597</v>
      </c>
      <c r="L206" s="1"/>
      <c r="M206" s="1"/>
    </row>
    <row r="207" spans="1:13" ht="89.25">
      <c r="A207" s="3"/>
      <c r="B207" s="3"/>
      <c r="C207" s="4" t="s">
        <v>659</v>
      </c>
      <c r="D207" s="4" t="s">
        <v>183</v>
      </c>
      <c r="E207" s="5">
        <v>11670</v>
      </c>
      <c r="F207" s="4" t="s">
        <v>480</v>
      </c>
      <c r="G207" s="19" t="s">
        <v>38</v>
      </c>
      <c r="H207" s="12">
        <v>42937</v>
      </c>
      <c r="I207" s="4" t="s">
        <v>476</v>
      </c>
      <c r="J207" s="19" t="s">
        <v>477</v>
      </c>
      <c r="K207" s="20" t="s">
        <v>184</v>
      </c>
      <c r="L207" s="1"/>
      <c r="M207" s="1"/>
    </row>
    <row r="208" spans="1:13" ht="76.5">
      <c r="A208" s="3"/>
      <c r="B208" s="3"/>
      <c r="C208" s="12" t="s">
        <v>660</v>
      </c>
      <c r="D208" s="4" t="s">
        <v>661</v>
      </c>
      <c r="E208" s="34">
        <v>9468</v>
      </c>
      <c r="F208" s="4" t="s">
        <v>480</v>
      </c>
      <c r="G208" s="19" t="s">
        <v>38</v>
      </c>
      <c r="H208" s="12">
        <v>42936</v>
      </c>
      <c r="I208" s="4" t="s">
        <v>476</v>
      </c>
      <c r="J208" s="19" t="s">
        <v>477</v>
      </c>
      <c r="K208" s="4" t="s">
        <v>662</v>
      </c>
      <c r="L208" s="1"/>
      <c r="M208" s="1"/>
    </row>
    <row r="209" spans="1:13" ht="76.5">
      <c r="A209" s="3"/>
      <c r="B209" s="3"/>
      <c r="C209" s="12" t="s">
        <v>663</v>
      </c>
      <c r="D209" s="4" t="s">
        <v>41</v>
      </c>
      <c r="E209" s="34">
        <v>98400</v>
      </c>
      <c r="F209" s="4" t="s">
        <v>480</v>
      </c>
      <c r="G209" s="19" t="s">
        <v>38</v>
      </c>
      <c r="H209" s="12">
        <v>42947</v>
      </c>
      <c r="I209" s="4" t="s">
        <v>476</v>
      </c>
      <c r="J209" s="19" t="s">
        <v>477</v>
      </c>
      <c r="K209" s="20" t="s">
        <v>166</v>
      </c>
      <c r="L209" s="1"/>
      <c r="M209" s="1"/>
    </row>
    <row r="210" spans="1:13" ht="63.75">
      <c r="A210" s="3"/>
      <c r="B210" s="3"/>
      <c r="C210" s="12" t="s">
        <v>664</v>
      </c>
      <c r="D210" s="4" t="s">
        <v>665</v>
      </c>
      <c r="E210" s="34">
        <v>2279.97</v>
      </c>
      <c r="F210" s="4" t="s">
        <v>480</v>
      </c>
      <c r="G210" s="19" t="s">
        <v>38</v>
      </c>
      <c r="H210" s="12">
        <v>42945</v>
      </c>
      <c r="I210" s="4" t="s">
        <v>476</v>
      </c>
      <c r="J210" s="19" t="s">
        <v>477</v>
      </c>
      <c r="K210" s="1" t="s">
        <v>57</v>
      </c>
      <c r="L210" s="1"/>
      <c r="M210" s="1"/>
    </row>
    <row r="211" spans="1:13" ht="112.5" customHeight="1">
      <c r="A211" s="3"/>
      <c r="B211" s="3"/>
      <c r="C211" s="12" t="s">
        <v>666</v>
      </c>
      <c r="D211" s="4" t="s">
        <v>667</v>
      </c>
      <c r="E211" s="34">
        <v>1100</v>
      </c>
      <c r="F211" s="12" t="s">
        <v>158</v>
      </c>
      <c r="G211" s="19" t="s">
        <v>38</v>
      </c>
      <c r="H211" s="12">
        <v>42943</v>
      </c>
      <c r="I211" s="4" t="s">
        <v>476</v>
      </c>
      <c r="J211" s="19" t="s">
        <v>477</v>
      </c>
      <c r="K211" s="4" t="s">
        <v>47</v>
      </c>
      <c r="L211" s="1"/>
      <c r="M211" s="1"/>
    </row>
    <row r="212" spans="1:13" ht="102">
      <c r="A212" s="3"/>
      <c r="B212" s="3"/>
      <c r="C212" s="12" t="s">
        <v>668</v>
      </c>
      <c r="D212" s="4" t="s">
        <v>669</v>
      </c>
      <c r="E212" s="34">
        <v>5629.5</v>
      </c>
      <c r="F212" s="12" t="s">
        <v>158</v>
      </c>
      <c r="G212" s="19" t="s">
        <v>38</v>
      </c>
      <c r="H212" s="12">
        <v>42942</v>
      </c>
      <c r="I212" s="4" t="s">
        <v>476</v>
      </c>
      <c r="J212" s="19" t="s">
        <v>477</v>
      </c>
      <c r="K212" s="1" t="s">
        <v>340</v>
      </c>
      <c r="L212" s="1"/>
      <c r="M212" s="1"/>
    </row>
    <row r="213" spans="1:13" ht="89.25">
      <c r="A213" s="3"/>
      <c r="B213" s="3"/>
      <c r="C213" s="12" t="s">
        <v>670</v>
      </c>
      <c r="D213" s="4" t="s">
        <v>671</v>
      </c>
      <c r="E213" s="34">
        <v>21380</v>
      </c>
      <c r="F213" s="12" t="s">
        <v>651</v>
      </c>
      <c r="G213" s="19" t="s">
        <v>672</v>
      </c>
      <c r="H213" s="12">
        <v>42973</v>
      </c>
      <c r="I213" s="4" t="s">
        <v>476</v>
      </c>
      <c r="J213" s="19" t="s">
        <v>477</v>
      </c>
      <c r="K213" s="10" t="s">
        <v>673</v>
      </c>
      <c r="L213" s="1"/>
      <c r="M213" s="1"/>
    </row>
    <row r="214" spans="1:13" ht="84" customHeight="1">
      <c r="A214" s="3"/>
      <c r="B214" s="3"/>
      <c r="C214" s="12" t="s">
        <v>674</v>
      </c>
      <c r="D214" s="4" t="s">
        <v>675</v>
      </c>
      <c r="E214" s="34">
        <v>18578</v>
      </c>
      <c r="F214" s="12" t="s">
        <v>651</v>
      </c>
      <c r="G214" s="19" t="s">
        <v>676</v>
      </c>
      <c r="H214" s="12">
        <v>42974</v>
      </c>
      <c r="I214" s="4" t="s">
        <v>476</v>
      </c>
      <c r="J214" s="19" t="s">
        <v>477</v>
      </c>
      <c r="K214" s="4" t="s">
        <v>494</v>
      </c>
      <c r="L214" s="1"/>
      <c r="M214" s="1"/>
    </row>
    <row r="215" spans="1:13" ht="51">
      <c r="A215" s="3"/>
      <c r="B215" s="3"/>
      <c r="C215" s="12" t="s">
        <v>677</v>
      </c>
      <c r="D215" s="4" t="s">
        <v>678</v>
      </c>
      <c r="E215" s="34">
        <v>27595</v>
      </c>
      <c r="F215" s="4" t="s">
        <v>480</v>
      </c>
      <c r="G215" s="19" t="s">
        <v>38</v>
      </c>
      <c r="H215" s="12">
        <v>42947</v>
      </c>
      <c r="I215" s="4" t="s">
        <v>476</v>
      </c>
      <c r="J215" s="19" t="s">
        <v>477</v>
      </c>
      <c r="K215" s="4" t="s">
        <v>679</v>
      </c>
      <c r="L215" s="1"/>
      <c r="M215" s="1"/>
    </row>
    <row r="216" spans="1:13" ht="70.5" customHeight="1">
      <c r="A216" s="3"/>
      <c r="B216" s="3"/>
      <c r="C216" s="12" t="s">
        <v>680</v>
      </c>
      <c r="D216" s="4" t="s">
        <v>681</v>
      </c>
      <c r="E216" s="34">
        <v>90911.5</v>
      </c>
      <c r="F216" s="4" t="s">
        <v>480</v>
      </c>
      <c r="G216" s="19" t="s">
        <v>38</v>
      </c>
      <c r="H216" s="12">
        <v>42947</v>
      </c>
      <c r="I216" s="4" t="s">
        <v>476</v>
      </c>
      <c r="J216" s="19" t="s">
        <v>477</v>
      </c>
      <c r="K216" s="20" t="s">
        <v>166</v>
      </c>
      <c r="L216" s="1"/>
      <c r="M216" s="1"/>
    </row>
    <row r="217" spans="1:13" ht="99" customHeight="1">
      <c r="A217" s="3"/>
      <c r="B217" s="3"/>
      <c r="C217" s="12" t="s">
        <v>682</v>
      </c>
      <c r="D217" s="4" t="s">
        <v>681</v>
      </c>
      <c r="E217" s="34">
        <v>1572</v>
      </c>
      <c r="F217" s="12" t="s">
        <v>158</v>
      </c>
      <c r="G217" s="19" t="s">
        <v>38</v>
      </c>
      <c r="H217" s="12">
        <v>42947</v>
      </c>
      <c r="I217" s="4" t="s">
        <v>476</v>
      </c>
      <c r="J217" s="19" t="s">
        <v>477</v>
      </c>
      <c r="K217" s="20" t="s">
        <v>166</v>
      </c>
      <c r="L217" s="1"/>
      <c r="M217" s="1"/>
    </row>
    <row r="218" spans="1:13" ht="103.5" customHeight="1">
      <c r="A218" s="3"/>
      <c r="B218" s="3"/>
      <c r="C218" s="12" t="s">
        <v>683</v>
      </c>
      <c r="D218" s="4" t="s">
        <v>681</v>
      </c>
      <c r="E218" s="34">
        <v>10733.75</v>
      </c>
      <c r="F218" s="12" t="s">
        <v>158</v>
      </c>
      <c r="G218" s="19" t="s">
        <v>38</v>
      </c>
      <c r="H218" s="12">
        <v>42947</v>
      </c>
      <c r="I218" s="4" t="s">
        <v>476</v>
      </c>
      <c r="J218" s="19" t="s">
        <v>477</v>
      </c>
      <c r="K218" s="20" t="s">
        <v>170</v>
      </c>
      <c r="L218" s="1"/>
      <c r="M218" s="1"/>
    </row>
    <row r="219" spans="1:13" ht="63.75">
      <c r="A219" s="3"/>
      <c r="B219" s="3"/>
      <c r="C219" s="12" t="s">
        <v>684</v>
      </c>
      <c r="D219" s="4" t="s">
        <v>681</v>
      </c>
      <c r="E219" s="34">
        <v>2015.77</v>
      </c>
      <c r="F219" s="12" t="s">
        <v>158</v>
      </c>
      <c r="G219" s="19" t="s">
        <v>38</v>
      </c>
      <c r="H219" s="12">
        <v>42947</v>
      </c>
      <c r="I219" s="4" t="s">
        <v>476</v>
      </c>
      <c r="J219" s="19" t="s">
        <v>477</v>
      </c>
      <c r="K219" s="1" t="s">
        <v>174</v>
      </c>
      <c r="L219" s="1"/>
      <c r="M219" s="1"/>
    </row>
    <row r="220" spans="1:13" ht="76.5">
      <c r="A220" s="3"/>
      <c r="B220" s="3"/>
      <c r="C220" s="12" t="s">
        <v>685</v>
      </c>
      <c r="D220" s="4" t="s">
        <v>686</v>
      </c>
      <c r="E220" s="34">
        <v>1000</v>
      </c>
      <c r="F220" s="12" t="s">
        <v>158</v>
      </c>
      <c r="G220" s="19" t="s">
        <v>32</v>
      </c>
      <c r="H220" s="12">
        <v>42961</v>
      </c>
      <c r="I220" s="4" t="s">
        <v>476</v>
      </c>
      <c r="J220" s="19" t="s">
        <v>477</v>
      </c>
      <c r="K220" s="1" t="s">
        <v>27</v>
      </c>
      <c r="L220" s="1"/>
      <c r="M220" s="1"/>
    </row>
    <row r="221" spans="1:13" ht="63.75">
      <c r="A221" s="3"/>
      <c r="B221" s="3"/>
      <c r="C221" s="12" t="s">
        <v>687</v>
      </c>
      <c r="D221" s="4" t="s">
        <v>688</v>
      </c>
      <c r="E221" s="34">
        <v>15800</v>
      </c>
      <c r="F221" s="4" t="s">
        <v>480</v>
      </c>
      <c r="G221" s="19" t="s">
        <v>32</v>
      </c>
      <c r="H221" s="12">
        <v>42948</v>
      </c>
      <c r="I221" s="4" t="s">
        <v>476</v>
      </c>
      <c r="J221" s="19" t="s">
        <v>477</v>
      </c>
      <c r="K221" s="1" t="s">
        <v>689</v>
      </c>
      <c r="L221" s="1"/>
      <c r="M221" s="1"/>
    </row>
    <row r="222" spans="1:13" ht="76.5">
      <c r="A222" s="3"/>
      <c r="B222" s="3"/>
      <c r="C222" s="12" t="s">
        <v>690</v>
      </c>
      <c r="D222" s="4" t="s">
        <v>155</v>
      </c>
      <c r="E222" s="34">
        <v>9605</v>
      </c>
      <c r="F222" s="4" t="s">
        <v>480</v>
      </c>
      <c r="G222" s="19" t="s">
        <v>38</v>
      </c>
      <c r="H222" s="12">
        <v>42947</v>
      </c>
      <c r="I222" s="4" t="s">
        <v>476</v>
      </c>
      <c r="J222" s="19" t="s">
        <v>477</v>
      </c>
      <c r="K222" s="1" t="s">
        <v>156</v>
      </c>
      <c r="L222" s="1"/>
      <c r="M222" s="1"/>
    </row>
    <row r="223" spans="1:13" ht="38.25">
      <c r="A223" s="3"/>
      <c r="B223" s="3"/>
      <c r="C223" s="12" t="s">
        <v>691</v>
      </c>
      <c r="D223" s="4" t="s">
        <v>692</v>
      </c>
      <c r="E223" s="34">
        <v>18750</v>
      </c>
      <c r="F223" s="4" t="s">
        <v>480</v>
      </c>
      <c r="G223" s="19" t="s">
        <v>38</v>
      </c>
      <c r="H223" s="12">
        <v>42978</v>
      </c>
      <c r="I223" s="4" t="s">
        <v>476</v>
      </c>
      <c r="J223" s="1" t="s">
        <v>693</v>
      </c>
      <c r="K223" s="4" t="s">
        <v>694</v>
      </c>
      <c r="L223" s="1"/>
      <c r="M223" s="1"/>
    </row>
    <row r="224" spans="1:13" ht="76.5">
      <c r="A224" s="4"/>
      <c r="B224" s="4"/>
      <c r="C224" s="4" t="s">
        <v>712</v>
      </c>
      <c r="D224" s="4" t="s">
        <v>713</v>
      </c>
      <c r="E224" s="5">
        <v>57786</v>
      </c>
      <c r="F224" s="4" t="s">
        <v>651</v>
      </c>
      <c r="G224" s="19" t="s">
        <v>672</v>
      </c>
      <c r="H224" s="12">
        <v>42964</v>
      </c>
      <c r="I224" s="4" t="s">
        <v>476</v>
      </c>
      <c r="J224" s="19" t="s">
        <v>477</v>
      </c>
      <c r="K224" s="15" t="s">
        <v>265</v>
      </c>
      <c r="L224" s="4"/>
      <c r="M224" s="4"/>
    </row>
    <row r="225" spans="1:13" ht="84" customHeight="1">
      <c r="A225" s="4"/>
      <c r="B225" s="4"/>
      <c r="C225" s="4" t="s">
        <v>714</v>
      </c>
      <c r="D225" s="4" t="s">
        <v>715</v>
      </c>
      <c r="E225" s="5">
        <v>13500</v>
      </c>
      <c r="F225" s="4" t="s">
        <v>651</v>
      </c>
      <c r="G225" s="19" t="s">
        <v>38</v>
      </c>
      <c r="H225" s="12">
        <v>42964</v>
      </c>
      <c r="I225" s="4" t="s">
        <v>476</v>
      </c>
      <c r="J225" s="19" t="s">
        <v>477</v>
      </c>
      <c r="K225" s="1" t="s">
        <v>716</v>
      </c>
      <c r="L225" s="4"/>
      <c r="M225" s="4"/>
    </row>
    <row r="226" spans="1:13" ht="76.5">
      <c r="A226" s="4"/>
      <c r="B226" s="4"/>
      <c r="C226" s="1" t="s">
        <v>717</v>
      </c>
      <c r="D226" s="4" t="s">
        <v>718</v>
      </c>
      <c r="E226" s="5">
        <v>1100</v>
      </c>
      <c r="F226" s="12" t="s">
        <v>158</v>
      </c>
      <c r="G226" s="19" t="s">
        <v>38</v>
      </c>
      <c r="H226" s="2">
        <v>42959</v>
      </c>
      <c r="I226" s="4" t="s">
        <v>476</v>
      </c>
      <c r="J226" s="19" t="s">
        <v>477</v>
      </c>
      <c r="K226" s="4" t="s">
        <v>47</v>
      </c>
      <c r="L226" s="4"/>
      <c r="M226" s="4"/>
    </row>
    <row r="227" spans="1:13" ht="70.5" customHeight="1">
      <c r="A227" s="4"/>
      <c r="B227" s="4"/>
      <c r="C227" s="12" t="s">
        <v>719</v>
      </c>
      <c r="D227" s="4" t="s">
        <v>720</v>
      </c>
      <c r="E227" s="5">
        <v>1648</v>
      </c>
      <c r="F227" s="4" t="s">
        <v>486</v>
      </c>
      <c r="G227" s="19" t="s">
        <v>583</v>
      </c>
      <c r="H227" s="12">
        <v>42959</v>
      </c>
      <c r="I227" s="4" t="s">
        <v>476</v>
      </c>
      <c r="J227" s="19" t="s">
        <v>76</v>
      </c>
      <c r="K227" s="4" t="s">
        <v>44</v>
      </c>
      <c r="L227" s="4"/>
      <c r="M227" s="4"/>
    </row>
    <row r="228" spans="1:13" ht="89.25">
      <c r="A228" s="4"/>
      <c r="B228" s="4"/>
      <c r="C228" s="4" t="s">
        <v>721</v>
      </c>
      <c r="D228" s="4" t="s">
        <v>722</v>
      </c>
      <c r="E228" s="5">
        <v>6570</v>
      </c>
      <c r="F228" s="4" t="s">
        <v>486</v>
      </c>
      <c r="G228" s="19" t="s">
        <v>583</v>
      </c>
      <c r="H228" s="12">
        <v>42977</v>
      </c>
      <c r="I228" s="4" t="s">
        <v>476</v>
      </c>
      <c r="J228" s="19" t="s">
        <v>477</v>
      </c>
      <c r="K228" s="1" t="s">
        <v>723</v>
      </c>
      <c r="L228" s="4"/>
      <c r="M228" s="4"/>
    </row>
    <row r="229" spans="1:13" ht="76.5">
      <c r="A229" s="4"/>
      <c r="B229" s="4"/>
      <c r="C229" s="4" t="s">
        <v>724</v>
      </c>
      <c r="D229" s="4" t="s">
        <v>725</v>
      </c>
      <c r="E229" s="5">
        <v>3015</v>
      </c>
      <c r="F229" s="4" t="s">
        <v>486</v>
      </c>
      <c r="G229" s="19" t="s">
        <v>38</v>
      </c>
      <c r="H229" s="12">
        <v>42962</v>
      </c>
      <c r="I229" s="4" t="s">
        <v>476</v>
      </c>
      <c r="J229" s="19" t="s">
        <v>477</v>
      </c>
      <c r="K229" s="1" t="s">
        <v>726</v>
      </c>
      <c r="L229" s="4"/>
      <c r="M229" s="4"/>
    </row>
    <row r="230" spans="1:13" ht="83.25" customHeight="1">
      <c r="A230" s="4"/>
      <c r="B230" s="4"/>
      <c r="C230" s="12" t="s">
        <v>727</v>
      </c>
      <c r="D230" s="4" t="s">
        <v>728</v>
      </c>
      <c r="E230" s="5">
        <v>300</v>
      </c>
      <c r="F230" s="4" t="s">
        <v>486</v>
      </c>
      <c r="G230" s="19" t="s">
        <v>32</v>
      </c>
      <c r="H230" s="12">
        <v>42986</v>
      </c>
      <c r="I230" s="4" t="s">
        <v>476</v>
      </c>
      <c r="J230" s="19" t="s">
        <v>477</v>
      </c>
      <c r="K230" s="4" t="s">
        <v>292</v>
      </c>
      <c r="L230" s="4"/>
      <c r="M230" s="4"/>
    </row>
    <row r="231" spans="1:13" ht="100.5" customHeight="1">
      <c r="A231" s="4"/>
      <c r="B231" s="4"/>
      <c r="C231" s="4" t="s">
        <v>729</v>
      </c>
      <c r="D231" s="4" t="s">
        <v>720</v>
      </c>
      <c r="E231" s="5">
        <v>14139.5</v>
      </c>
      <c r="F231" s="4" t="s">
        <v>486</v>
      </c>
      <c r="G231" s="19" t="s">
        <v>583</v>
      </c>
      <c r="H231" s="12">
        <v>42949</v>
      </c>
      <c r="I231" s="4" t="s">
        <v>476</v>
      </c>
      <c r="J231" s="19" t="s">
        <v>76</v>
      </c>
      <c r="K231" s="4" t="s">
        <v>44</v>
      </c>
      <c r="L231" s="4"/>
      <c r="M231" s="4"/>
    </row>
    <row r="232" spans="1:13" ht="96.75" customHeight="1">
      <c r="A232" s="3"/>
      <c r="B232" s="3"/>
      <c r="C232" s="12" t="s">
        <v>730</v>
      </c>
      <c r="D232" s="4" t="s">
        <v>599</v>
      </c>
      <c r="E232" s="34">
        <v>960</v>
      </c>
      <c r="F232" s="4" t="s">
        <v>480</v>
      </c>
      <c r="G232" s="19" t="s">
        <v>32</v>
      </c>
      <c r="H232" s="12">
        <v>42952</v>
      </c>
      <c r="I232" s="4" t="s">
        <v>476</v>
      </c>
      <c r="J232" s="19" t="s">
        <v>477</v>
      </c>
      <c r="K232" s="1" t="s">
        <v>656</v>
      </c>
      <c r="L232" s="1"/>
      <c r="M232" s="1"/>
    </row>
    <row r="233" spans="1:13" ht="84.75" customHeight="1">
      <c r="A233" s="3"/>
      <c r="B233" s="3"/>
      <c r="C233" s="12" t="s">
        <v>731</v>
      </c>
      <c r="D233" s="4" t="s">
        <v>599</v>
      </c>
      <c r="E233" s="34">
        <v>1550</v>
      </c>
      <c r="F233" s="4" t="s">
        <v>480</v>
      </c>
      <c r="G233" s="19" t="s">
        <v>32</v>
      </c>
      <c r="H233" s="12">
        <v>42958</v>
      </c>
      <c r="I233" s="4" t="s">
        <v>476</v>
      </c>
      <c r="J233" s="19" t="s">
        <v>477</v>
      </c>
      <c r="K233" s="1" t="s">
        <v>656</v>
      </c>
      <c r="L233" s="1"/>
      <c r="M233" s="1"/>
    </row>
    <row r="234" spans="1:13" ht="84.75" customHeight="1">
      <c r="A234" s="3"/>
      <c r="B234" s="3"/>
      <c r="C234" s="12" t="s">
        <v>732</v>
      </c>
      <c r="D234" s="4" t="s">
        <v>733</v>
      </c>
      <c r="E234" s="34">
        <v>28920</v>
      </c>
      <c r="F234" s="4" t="s">
        <v>480</v>
      </c>
      <c r="G234" s="19" t="s">
        <v>38</v>
      </c>
      <c r="H234" s="12">
        <v>42963</v>
      </c>
      <c r="I234" s="4" t="s">
        <v>476</v>
      </c>
      <c r="J234" s="19" t="s">
        <v>477</v>
      </c>
      <c r="K234" s="20" t="s">
        <v>734</v>
      </c>
      <c r="L234" s="1"/>
      <c r="M234" s="1"/>
    </row>
    <row r="235" spans="1:13" ht="84.75" customHeight="1">
      <c r="A235" s="3"/>
      <c r="B235" s="3"/>
      <c r="C235" s="4" t="s">
        <v>735</v>
      </c>
      <c r="D235" s="4" t="s">
        <v>736</v>
      </c>
      <c r="E235" s="5">
        <v>960.01</v>
      </c>
      <c r="F235" s="4" t="s">
        <v>480</v>
      </c>
      <c r="G235" s="19" t="s">
        <v>38</v>
      </c>
      <c r="H235" s="12">
        <v>42975</v>
      </c>
      <c r="I235" s="4" t="s">
        <v>476</v>
      </c>
      <c r="J235" s="19" t="s">
        <v>477</v>
      </c>
      <c r="K235" s="1" t="s">
        <v>57</v>
      </c>
      <c r="L235" s="1"/>
      <c r="M235" s="1"/>
    </row>
    <row r="236" spans="1:13" ht="76.5">
      <c r="A236" s="3"/>
      <c r="B236" s="3"/>
      <c r="C236" s="12" t="s">
        <v>737</v>
      </c>
      <c r="D236" s="4" t="s">
        <v>738</v>
      </c>
      <c r="E236" s="34">
        <v>12180</v>
      </c>
      <c r="F236" s="4" t="s">
        <v>480</v>
      </c>
      <c r="G236" s="19" t="s">
        <v>38</v>
      </c>
      <c r="H236" s="12">
        <v>42976</v>
      </c>
      <c r="I236" s="4" t="s">
        <v>476</v>
      </c>
      <c r="J236" s="19" t="s">
        <v>477</v>
      </c>
      <c r="K236" s="20" t="s">
        <v>110</v>
      </c>
      <c r="L236" s="1"/>
      <c r="M236" s="1"/>
    </row>
    <row r="237" spans="1:13" ht="63.75">
      <c r="A237" s="3"/>
      <c r="B237" s="3"/>
      <c r="C237" s="12" t="s">
        <v>739</v>
      </c>
      <c r="D237" s="4" t="s">
        <v>740</v>
      </c>
      <c r="E237" s="34">
        <v>1656.37</v>
      </c>
      <c r="F237" s="4" t="s">
        <v>480</v>
      </c>
      <c r="G237" s="19" t="s">
        <v>38</v>
      </c>
      <c r="H237" s="12">
        <v>42976</v>
      </c>
      <c r="I237" s="4" t="s">
        <v>476</v>
      </c>
      <c r="J237" s="19" t="s">
        <v>477</v>
      </c>
      <c r="K237" s="1" t="s">
        <v>57</v>
      </c>
      <c r="L237" s="1"/>
      <c r="M237" s="1"/>
    </row>
    <row r="238" spans="1:13" ht="76.5">
      <c r="A238" s="3"/>
      <c r="B238" s="3"/>
      <c r="C238" s="12" t="s">
        <v>741</v>
      </c>
      <c r="D238" s="4" t="s">
        <v>599</v>
      </c>
      <c r="E238" s="34">
        <v>1000</v>
      </c>
      <c r="F238" s="4" t="s">
        <v>480</v>
      </c>
      <c r="G238" s="19" t="s">
        <v>32</v>
      </c>
      <c r="H238" s="12">
        <v>42965</v>
      </c>
      <c r="I238" s="4" t="s">
        <v>476</v>
      </c>
      <c r="J238" s="19" t="s">
        <v>477</v>
      </c>
      <c r="K238" s="20" t="s">
        <v>600</v>
      </c>
      <c r="L238" s="1"/>
      <c r="M238" s="1"/>
    </row>
    <row r="239" spans="1:13" ht="102">
      <c r="A239" s="3"/>
      <c r="B239" s="3"/>
      <c r="C239" s="12" t="s">
        <v>742</v>
      </c>
      <c r="D239" s="4" t="s">
        <v>743</v>
      </c>
      <c r="E239" s="34">
        <v>5281</v>
      </c>
      <c r="F239" s="4" t="s">
        <v>480</v>
      </c>
      <c r="G239" s="19" t="s">
        <v>32</v>
      </c>
      <c r="H239" s="12">
        <v>43100</v>
      </c>
      <c r="I239" s="4" t="s">
        <v>476</v>
      </c>
      <c r="J239" s="19" t="s">
        <v>477</v>
      </c>
      <c r="K239" s="1" t="s">
        <v>134</v>
      </c>
      <c r="L239" s="1"/>
      <c r="M239" s="1"/>
    </row>
    <row r="240" spans="1:13" ht="85.5" customHeight="1">
      <c r="A240" s="3"/>
      <c r="B240" s="3"/>
      <c r="C240" s="12" t="s">
        <v>744</v>
      </c>
      <c r="D240" s="4" t="s">
        <v>252</v>
      </c>
      <c r="E240" s="34">
        <v>1695</v>
      </c>
      <c r="F240" s="12" t="s">
        <v>158</v>
      </c>
      <c r="G240" s="19" t="s">
        <v>38</v>
      </c>
      <c r="H240" s="12">
        <v>42965</v>
      </c>
      <c r="I240" s="4" t="s">
        <v>476</v>
      </c>
      <c r="J240" s="19" t="s">
        <v>477</v>
      </c>
      <c r="K240" s="4" t="s">
        <v>47</v>
      </c>
      <c r="L240" s="1"/>
      <c r="M240" s="1"/>
    </row>
    <row r="241" spans="1:13" ht="78.75" customHeight="1">
      <c r="A241" s="3"/>
      <c r="B241" s="3"/>
      <c r="C241" s="12" t="s">
        <v>745</v>
      </c>
      <c r="D241" s="4" t="s">
        <v>688</v>
      </c>
      <c r="E241" s="34">
        <v>3100</v>
      </c>
      <c r="F241" s="4" t="s">
        <v>480</v>
      </c>
      <c r="G241" s="19" t="s">
        <v>746</v>
      </c>
      <c r="H241" s="12">
        <v>42974</v>
      </c>
      <c r="I241" s="4" t="s">
        <v>476</v>
      </c>
      <c r="J241" s="19" t="s">
        <v>747</v>
      </c>
      <c r="K241" s="1" t="s">
        <v>689</v>
      </c>
      <c r="L241" s="1"/>
      <c r="M241" s="1"/>
    </row>
    <row r="242" spans="1:13" ht="81.75" customHeight="1">
      <c r="A242" s="3"/>
      <c r="B242" s="3"/>
      <c r="C242" s="12" t="s">
        <v>748</v>
      </c>
      <c r="D242" s="4" t="s">
        <v>749</v>
      </c>
      <c r="E242" s="34">
        <v>33489.08</v>
      </c>
      <c r="F242" s="4" t="s">
        <v>480</v>
      </c>
      <c r="G242" s="19" t="s">
        <v>583</v>
      </c>
      <c r="H242" s="12">
        <v>42978</v>
      </c>
      <c r="I242" s="4" t="s">
        <v>476</v>
      </c>
      <c r="J242" s="19" t="s">
        <v>750</v>
      </c>
      <c r="K242" s="4" t="s">
        <v>751</v>
      </c>
      <c r="L242" s="1"/>
      <c r="M242" s="1"/>
    </row>
    <row r="243" spans="1:13" ht="114.75" customHeight="1">
      <c r="A243" s="3"/>
      <c r="B243" s="3"/>
      <c r="C243" s="12" t="s">
        <v>752</v>
      </c>
      <c r="D243" s="4" t="s">
        <v>599</v>
      </c>
      <c r="E243" s="34">
        <v>960</v>
      </c>
      <c r="F243" s="4" t="s">
        <v>480</v>
      </c>
      <c r="G243" s="19" t="s">
        <v>32</v>
      </c>
      <c r="H243" s="12">
        <v>42957</v>
      </c>
      <c r="I243" s="4" t="s">
        <v>476</v>
      </c>
      <c r="J243" s="19" t="s">
        <v>477</v>
      </c>
      <c r="K243" s="1" t="s">
        <v>656</v>
      </c>
      <c r="L243" s="1"/>
      <c r="M243" s="1"/>
    </row>
    <row r="244" spans="1:13" ht="76.5">
      <c r="A244" s="3"/>
      <c r="B244" s="3"/>
      <c r="C244" s="12" t="s">
        <v>753</v>
      </c>
      <c r="D244" s="4" t="s">
        <v>165</v>
      </c>
      <c r="E244" s="34">
        <v>21613</v>
      </c>
      <c r="F244" s="4" t="s">
        <v>480</v>
      </c>
      <c r="G244" s="19" t="s">
        <v>38</v>
      </c>
      <c r="H244" s="12">
        <v>42978</v>
      </c>
      <c r="I244" s="4" t="s">
        <v>476</v>
      </c>
      <c r="J244" s="19" t="s">
        <v>477</v>
      </c>
      <c r="K244" s="20" t="s">
        <v>166</v>
      </c>
      <c r="L244" s="1"/>
      <c r="M244" s="1"/>
    </row>
    <row r="245" spans="1:13" ht="76.5">
      <c r="A245" s="3"/>
      <c r="B245" s="3"/>
      <c r="C245" s="12" t="s">
        <v>754</v>
      </c>
      <c r="D245" s="4" t="s">
        <v>681</v>
      </c>
      <c r="E245" s="34">
        <v>11620.58</v>
      </c>
      <c r="F245" s="12" t="s">
        <v>158</v>
      </c>
      <c r="G245" s="19" t="s">
        <v>38</v>
      </c>
      <c r="H245" s="12">
        <v>42978</v>
      </c>
      <c r="I245" s="4" t="s">
        <v>476</v>
      </c>
      <c r="J245" s="19" t="s">
        <v>477</v>
      </c>
      <c r="K245" s="20" t="s">
        <v>170</v>
      </c>
      <c r="L245" s="1"/>
      <c r="M245" s="1"/>
    </row>
    <row r="246" spans="1:13" ht="63.75">
      <c r="A246" s="3"/>
      <c r="B246" s="3"/>
      <c r="C246" s="12" t="s">
        <v>755</v>
      </c>
      <c r="D246" s="4" t="s">
        <v>681</v>
      </c>
      <c r="E246" s="34">
        <v>2104.71</v>
      </c>
      <c r="F246" s="12" t="s">
        <v>158</v>
      </c>
      <c r="G246" s="19" t="s">
        <v>38</v>
      </c>
      <c r="H246" s="12">
        <v>42978</v>
      </c>
      <c r="I246" s="4" t="s">
        <v>476</v>
      </c>
      <c r="J246" s="19" t="s">
        <v>477</v>
      </c>
      <c r="K246" s="1" t="s">
        <v>174</v>
      </c>
      <c r="L246" s="1"/>
      <c r="M246" s="1"/>
    </row>
    <row r="247" spans="1:13" s="14" customFormat="1" ht="63.75" customHeight="1">
      <c r="A247" s="3"/>
      <c r="B247" s="3"/>
      <c r="C247" s="12" t="s">
        <v>756</v>
      </c>
      <c r="D247" s="4" t="s">
        <v>155</v>
      </c>
      <c r="E247" s="34">
        <v>4454</v>
      </c>
      <c r="F247" s="4" t="s">
        <v>480</v>
      </c>
      <c r="G247" s="19" t="s">
        <v>38</v>
      </c>
      <c r="H247" s="12">
        <v>42978</v>
      </c>
      <c r="I247" s="4" t="s">
        <v>476</v>
      </c>
      <c r="J247" s="19" t="s">
        <v>477</v>
      </c>
      <c r="K247" s="1" t="s">
        <v>156</v>
      </c>
      <c r="L247" s="1"/>
      <c r="M247" s="1"/>
    </row>
    <row r="248" spans="1:13" s="14" customFormat="1" ht="52.5" customHeight="1">
      <c r="A248" s="3"/>
      <c r="B248" s="3"/>
      <c r="C248" s="12" t="s">
        <v>757</v>
      </c>
      <c r="D248" s="4" t="s">
        <v>155</v>
      </c>
      <c r="E248" s="34">
        <v>68</v>
      </c>
      <c r="F248" s="12" t="s">
        <v>158</v>
      </c>
      <c r="G248" s="19" t="s">
        <v>38</v>
      </c>
      <c r="H248" s="12">
        <v>42978</v>
      </c>
      <c r="I248" s="4" t="s">
        <v>476</v>
      </c>
      <c r="J248" s="19" t="s">
        <v>477</v>
      </c>
      <c r="K248" s="1" t="s">
        <v>156</v>
      </c>
      <c r="L248" s="1"/>
      <c r="M248" s="1"/>
    </row>
    <row r="249" spans="1:13" ht="89.25">
      <c r="A249" s="3"/>
      <c r="B249" s="3"/>
      <c r="C249" s="12" t="s">
        <v>758</v>
      </c>
      <c r="D249" s="4" t="s">
        <v>41</v>
      </c>
      <c r="E249" s="34">
        <v>96500</v>
      </c>
      <c r="F249" s="4" t="s">
        <v>480</v>
      </c>
      <c r="G249" s="19" t="s">
        <v>38</v>
      </c>
      <c r="H249" s="12">
        <v>42983</v>
      </c>
      <c r="I249" s="4" t="s">
        <v>476</v>
      </c>
      <c r="J249" s="19" t="s">
        <v>477</v>
      </c>
      <c r="K249" s="1" t="s">
        <v>759</v>
      </c>
      <c r="L249" s="1"/>
      <c r="M249" s="1"/>
    </row>
    <row r="250" spans="1:13" ht="89.25">
      <c r="A250" s="3"/>
      <c r="B250" s="3"/>
      <c r="C250" s="12" t="s">
        <v>760</v>
      </c>
      <c r="D250" s="4" t="s">
        <v>761</v>
      </c>
      <c r="E250" s="34">
        <v>62000</v>
      </c>
      <c r="F250" s="4" t="s">
        <v>480</v>
      </c>
      <c r="G250" s="19" t="s">
        <v>38</v>
      </c>
      <c r="H250" s="12">
        <v>42996</v>
      </c>
      <c r="I250" s="4" t="s">
        <v>476</v>
      </c>
      <c r="J250" s="19" t="s">
        <v>477</v>
      </c>
      <c r="K250" s="1" t="s">
        <v>759</v>
      </c>
      <c r="L250" s="1"/>
      <c r="M250" s="1"/>
    </row>
    <row r="251" spans="1:13" ht="76.5">
      <c r="A251" s="3"/>
      <c r="B251" s="3"/>
      <c r="C251" s="12" t="s">
        <v>762</v>
      </c>
      <c r="D251" s="4" t="s">
        <v>763</v>
      </c>
      <c r="E251" s="34">
        <v>2300</v>
      </c>
      <c r="F251" s="12" t="s">
        <v>158</v>
      </c>
      <c r="G251" s="19" t="s">
        <v>672</v>
      </c>
      <c r="H251" s="12">
        <v>42978</v>
      </c>
      <c r="I251" s="4" t="s">
        <v>476</v>
      </c>
      <c r="J251" s="19" t="s">
        <v>477</v>
      </c>
      <c r="K251" s="1" t="s">
        <v>232</v>
      </c>
      <c r="L251" s="1"/>
      <c r="M251" s="1"/>
    </row>
    <row r="252" spans="1:13" s="14" customFormat="1" ht="76.5" customHeight="1">
      <c r="A252" s="3"/>
      <c r="B252" s="3"/>
      <c r="C252" s="12" t="s">
        <v>762</v>
      </c>
      <c r="D252" s="4" t="s">
        <v>764</v>
      </c>
      <c r="E252" s="34">
        <v>16058</v>
      </c>
      <c r="F252" s="4" t="s">
        <v>480</v>
      </c>
      <c r="G252" s="19" t="s">
        <v>38</v>
      </c>
      <c r="H252" s="12">
        <v>42978</v>
      </c>
      <c r="I252" s="4" t="s">
        <v>476</v>
      </c>
      <c r="J252" s="19" t="s">
        <v>477</v>
      </c>
      <c r="K252" s="1" t="s">
        <v>232</v>
      </c>
      <c r="L252" s="1"/>
      <c r="M252" s="1"/>
    </row>
    <row r="253" spans="1:13" s="14" customFormat="1" ht="66" customHeight="1">
      <c r="A253" s="4"/>
      <c r="B253" s="4"/>
      <c r="C253" s="12" t="s">
        <v>765</v>
      </c>
      <c r="D253" s="4" t="s">
        <v>766</v>
      </c>
      <c r="E253" s="5">
        <v>4200</v>
      </c>
      <c r="F253" s="4" t="s">
        <v>486</v>
      </c>
      <c r="G253" s="19" t="s">
        <v>38</v>
      </c>
      <c r="H253" s="12">
        <v>42987</v>
      </c>
      <c r="I253" s="4" t="s">
        <v>476</v>
      </c>
      <c r="J253" s="19" t="s">
        <v>767</v>
      </c>
      <c r="K253" s="4" t="s">
        <v>249</v>
      </c>
      <c r="L253" s="4"/>
      <c r="M253" s="4"/>
    </row>
    <row r="254" spans="1:13" s="14" customFormat="1" ht="74.25" customHeight="1">
      <c r="A254" s="4"/>
      <c r="B254" s="4"/>
      <c r="C254" s="4" t="s">
        <v>768</v>
      </c>
      <c r="D254" s="4" t="s">
        <v>593</v>
      </c>
      <c r="E254" s="5">
        <v>11283</v>
      </c>
      <c r="F254" s="4" t="s">
        <v>486</v>
      </c>
      <c r="G254" s="19" t="s">
        <v>38</v>
      </c>
      <c r="H254" s="12">
        <v>42986</v>
      </c>
      <c r="I254" s="4" t="s">
        <v>476</v>
      </c>
      <c r="J254" s="19" t="s">
        <v>477</v>
      </c>
      <c r="K254" s="1" t="s">
        <v>769</v>
      </c>
      <c r="L254" s="4"/>
      <c r="M254" s="4"/>
    </row>
    <row r="255" spans="1:13" ht="51">
      <c r="A255" s="4"/>
      <c r="B255" s="4"/>
      <c r="C255" s="4" t="s">
        <v>770</v>
      </c>
      <c r="D255" s="4" t="s">
        <v>771</v>
      </c>
      <c r="E255" s="5">
        <v>7200</v>
      </c>
      <c r="F255" s="4" t="s">
        <v>486</v>
      </c>
      <c r="G255" s="19" t="s">
        <v>38</v>
      </c>
      <c r="H255" s="12">
        <v>42994</v>
      </c>
      <c r="I255" s="4" t="s">
        <v>476</v>
      </c>
      <c r="J255" s="19" t="s">
        <v>477</v>
      </c>
      <c r="K255" s="4" t="s">
        <v>679</v>
      </c>
      <c r="L255" s="4"/>
      <c r="M255" s="4"/>
    </row>
    <row r="256" spans="1:13" ht="76.5">
      <c r="A256" s="4"/>
      <c r="B256" s="4"/>
      <c r="C256" s="12" t="s">
        <v>772</v>
      </c>
      <c r="D256" s="4" t="s">
        <v>593</v>
      </c>
      <c r="E256" s="5">
        <v>4810.5</v>
      </c>
      <c r="F256" s="4" t="s">
        <v>486</v>
      </c>
      <c r="G256" s="19" t="s">
        <v>38</v>
      </c>
      <c r="H256" s="12">
        <v>42992</v>
      </c>
      <c r="I256" s="4" t="s">
        <v>476</v>
      </c>
      <c r="J256" s="19" t="s">
        <v>477</v>
      </c>
      <c r="K256" s="4" t="s">
        <v>773</v>
      </c>
      <c r="L256" s="4"/>
      <c r="M256" s="4"/>
    </row>
    <row r="257" spans="1:13" ht="89.25">
      <c r="A257" s="4"/>
      <c r="B257" s="4"/>
      <c r="C257" s="4" t="s">
        <v>774</v>
      </c>
      <c r="D257" s="4" t="s">
        <v>775</v>
      </c>
      <c r="E257" s="5">
        <v>13860</v>
      </c>
      <c r="F257" s="4" t="s">
        <v>486</v>
      </c>
      <c r="G257" s="19" t="s">
        <v>38</v>
      </c>
      <c r="H257" s="12">
        <v>42994</v>
      </c>
      <c r="I257" s="4" t="s">
        <v>476</v>
      </c>
      <c r="J257" s="19" t="s">
        <v>477</v>
      </c>
      <c r="K257" s="4" t="s">
        <v>776</v>
      </c>
      <c r="L257" s="4"/>
      <c r="M257" s="4"/>
    </row>
    <row r="258" spans="1:13" ht="76.5">
      <c r="A258" s="3"/>
      <c r="B258" s="3"/>
      <c r="C258" s="12" t="s">
        <v>777</v>
      </c>
      <c r="D258" s="4" t="s">
        <v>778</v>
      </c>
      <c r="E258" s="34">
        <v>2000</v>
      </c>
      <c r="F258" s="4" t="s">
        <v>480</v>
      </c>
      <c r="G258" s="19" t="s">
        <v>32</v>
      </c>
      <c r="H258" s="12">
        <v>43008</v>
      </c>
      <c r="I258" s="4" t="s">
        <v>476</v>
      </c>
      <c r="J258" s="19" t="s">
        <v>477</v>
      </c>
      <c r="K258" s="1" t="s">
        <v>27</v>
      </c>
      <c r="L258" s="1"/>
      <c r="M258" s="1"/>
    </row>
    <row r="259" spans="1:13" ht="76.5">
      <c r="A259" s="3"/>
      <c r="B259" s="3"/>
      <c r="C259" s="12" t="s">
        <v>779</v>
      </c>
      <c r="D259" s="4" t="s">
        <v>780</v>
      </c>
      <c r="E259" s="34">
        <v>66895</v>
      </c>
      <c r="F259" s="4" t="s">
        <v>480</v>
      </c>
      <c r="G259" s="19" t="s">
        <v>32</v>
      </c>
      <c r="H259" s="12">
        <v>42958</v>
      </c>
      <c r="I259" s="4" t="s">
        <v>476</v>
      </c>
      <c r="J259" s="19" t="s">
        <v>477</v>
      </c>
      <c r="K259" s="1" t="s">
        <v>781</v>
      </c>
      <c r="L259" s="1"/>
      <c r="M259" s="1"/>
    </row>
    <row r="260" spans="1:13" ht="76.5">
      <c r="A260" s="3"/>
      <c r="B260" s="3"/>
      <c r="C260" s="12" t="s">
        <v>782</v>
      </c>
      <c r="D260" s="4" t="s">
        <v>783</v>
      </c>
      <c r="E260" s="34">
        <v>88648.8</v>
      </c>
      <c r="F260" s="4" t="s">
        <v>480</v>
      </c>
      <c r="G260" s="19" t="s">
        <v>32</v>
      </c>
      <c r="H260" s="12">
        <v>42963</v>
      </c>
      <c r="I260" s="4" t="s">
        <v>476</v>
      </c>
      <c r="J260" s="19" t="s">
        <v>477</v>
      </c>
      <c r="K260" s="1" t="s">
        <v>784</v>
      </c>
      <c r="L260" s="1"/>
      <c r="M260" s="1"/>
    </row>
    <row r="261" spans="1:13" ht="63.75">
      <c r="A261" s="3"/>
      <c r="B261" s="3"/>
      <c r="C261" s="4" t="s">
        <v>785</v>
      </c>
      <c r="D261" s="4" t="s">
        <v>786</v>
      </c>
      <c r="E261" s="5">
        <v>70000</v>
      </c>
      <c r="F261" s="4" t="s">
        <v>480</v>
      </c>
      <c r="G261" s="19" t="s">
        <v>32</v>
      </c>
      <c r="H261" s="12">
        <v>43008</v>
      </c>
      <c r="I261" s="4" t="s">
        <v>476</v>
      </c>
      <c r="J261" s="19" t="s">
        <v>477</v>
      </c>
      <c r="K261" s="1" t="s">
        <v>787</v>
      </c>
      <c r="L261" s="1"/>
      <c r="M261" s="1"/>
    </row>
    <row r="262" spans="1:13" ht="87.75" customHeight="1">
      <c r="A262" s="3"/>
      <c r="B262" s="3"/>
      <c r="C262" s="12" t="s">
        <v>788</v>
      </c>
      <c r="D262" s="4" t="s">
        <v>290</v>
      </c>
      <c r="E262" s="34">
        <v>40530.64</v>
      </c>
      <c r="F262" s="4" t="s">
        <v>480</v>
      </c>
      <c r="G262" s="19" t="s">
        <v>32</v>
      </c>
      <c r="H262" s="12">
        <v>43008</v>
      </c>
      <c r="I262" s="4" t="s">
        <v>476</v>
      </c>
      <c r="J262" s="19" t="s">
        <v>291</v>
      </c>
      <c r="K262" s="4" t="s">
        <v>292</v>
      </c>
      <c r="L262" s="1"/>
      <c r="M262" s="1"/>
    </row>
    <row r="263" spans="1:13" ht="115.5" customHeight="1">
      <c r="A263" s="3"/>
      <c r="B263" s="3"/>
      <c r="C263" s="12" t="s">
        <v>789</v>
      </c>
      <c r="D263" s="4" t="s">
        <v>720</v>
      </c>
      <c r="E263" s="5">
        <v>6438</v>
      </c>
      <c r="F263" s="4" t="s">
        <v>486</v>
      </c>
      <c r="G263" s="19" t="s">
        <v>583</v>
      </c>
      <c r="H263" s="12">
        <v>42985</v>
      </c>
      <c r="I263" s="4" t="s">
        <v>476</v>
      </c>
      <c r="J263" s="19" t="s">
        <v>76</v>
      </c>
      <c r="K263" s="4" t="s">
        <v>44</v>
      </c>
      <c r="L263" s="1"/>
      <c r="M263" s="1"/>
    </row>
    <row r="264" spans="1:13" ht="76.5">
      <c r="A264" s="3"/>
      <c r="B264" s="3"/>
      <c r="C264" s="12" t="s">
        <v>790</v>
      </c>
      <c r="D264" s="4" t="s">
        <v>130</v>
      </c>
      <c r="E264" s="34">
        <v>1082</v>
      </c>
      <c r="F264" s="4" t="s">
        <v>480</v>
      </c>
      <c r="G264" s="19" t="s">
        <v>32</v>
      </c>
      <c r="H264" s="12">
        <v>43000</v>
      </c>
      <c r="I264" s="4" t="s">
        <v>476</v>
      </c>
      <c r="J264" s="19" t="s">
        <v>76</v>
      </c>
      <c r="K264" s="20" t="s">
        <v>791</v>
      </c>
      <c r="L264" s="1"/>
      <c r="M264" s="1"/>
    </row>
    <row r="265" spans="1:13" ht="89.25">
      <c r="A265" s="3"/>
      <c r="B265" s="3"/>
      <c r="C265" s="12" t="s">
        <v>792</v>
      </c>
      <c r="D265" s="4" t="s">
        <v>793</v>
      </c>
      <c r="E265" s="34">
        <v>2010</v>
      </c>
      <c r="F265" s="4" t="s">
        <v>480</v>
      </c>
      <c r="G265" s="19" t="s">
        <v>38</v>
      </c>
      <c r="H265" s="12">
        <v>43100</v>
      </c>
      <c r="I265" s="4" t="s">
        <v>476</v>
      </c>
      <c r="J265" s="19" t="s">
        <v>477</v>
      </c>
      <c r="K265" s="1" t="s">
        <v>794</v>
      </c>
      <c r="L265" s="1"/>
      <c r="M265" s="1"/>
    </row>
    <row r="266" spans="1:13" ht="63.75">
      <c r="A266" s="3"/>
      <c r="B266" s="3"/>
      <c r="C266" s="12" t="s">
        <v>795</v>
      </c>
      <c r="D266" s="4" t="s">
        <v>796</v>
      </c>
      <c r="E266" s="34">
        <v>14860.07</v>
      </c>
      <c r="F266" s="4" t="s">
        <v>480</v>
      </c>
      <c r="G266" s="19" t="s">
        <v>38</v>
      </c>
      <c r="H266" s="12">
        <v>42989</v>
      </c>
      <c r="I266" s="4" t="s">
        <v>476</v>
      </c>
      <c r="J266" s="19" t="s">
        <v>477</v>
      </c>
      <c r="K266" s="1" t="s">
        <v>163</v>
      </c>
      <c r="L266" s="1"/>
      <c r="M266" s="1"/>
    </row>
    <row r="267" spans="1:13" ht="63.75">
      <c r="A267" s="3"/>
      <c r="B267" s="3"/>
      <c r="C267" s="12" t="s">
        <v>797</v>
      </c>
      <c r="D267" s="4" t="s">
        <v>542</v>
      </c>
      <c r="E267" s="34">
        <v>35201</v>
      </c>
      <c r="F267" s="4" t="s">
        <v>480</v>
      </c>
      <c r="G267" s="19" t="s">
        <v>798</v>
      </c>
      <c r="H267" s="12">
        <v>43100</v>
      </c>
      <c r="I267" s="4" t="s">
        <v>476</v>
      </c>
      <c r="J267" s="19" t="s">
        <v>75</v>
      </c>
      <c r="K267" s="20" t="s">
        <v>269</v>
      </c>
      <c r="L267" s="1"/>
      <c r="M267" s="1"/>
    </row>
    <row r="268" spans="1:13" ht="102">
      <c r="A268" s="3"/>
      <c r="B268" s="3"/>
      <c r="C268" s="12" t="s">
        <v>799</v>
      </c>
      <c r="D268" s="4" t="s">
        <v>800</v>
      </c>
      <c r="E268" s="34">
        <v>86657.33</v>
      </c>
      <c r="F268" s="4" t="s">
        <v>480</v>
      </c>
      <c r="G268" s="19" t="s">
        <v>32</v>
      </c>
      <c r="H268" s="12">
        <v>43100</v>
      </c>
      <c r="I268" s="4" t="s">
        <v>476</v>
      </c>
      <c r="J268" s="19" t="s">
        <v>72</v>
      </c>
      <c r="K268" s="1" t="s">
        <v>23</v>
      </c>
      <c r="L268" s="1"/>
      <c r="M268" s="1"/>
    </row>
    <row r="269" spans="1:13" ht="89.25">
      <c r="A269" s="3"/>
      <c r="B269" s="3"/>
      <c r="C269" s="12" t="s">
        <v>801</v>
      </c>
      <c r="D269" s="4" t="s">
        <v>802</v>
      </c>
      <c r="E269" s="34">
        <v>3912</v>
      </c>
      <c r="F269" s="12" t="s">
        <v>158</v>
      </c>
      <c r="G269" s="19" t="s">
        <v>672</v>
      </c>
      <c r="H269" s="12">
        <v>43008</v>
      </c>
      <c r="I269" s="4" t="s">
        <v>476</v>
      </c>
      <c r="J269" s="19" t="s">
        <v>477</v>
      </c>
      <c r="K269" s="20" t="s">
        <v>803</v>
      </c>
      <c r="L269" s="1"/>
      <c r="M269" s="1"/>
    </row>
    <row r="270" spans="1:13" ht="38.25">
      <c r="A270" s="3"/>
      <c r="B270" s="3"/>
      <c r="C270" s="12" t="s">
        <v>804</v>
      </c>
      <c r="D270" s="4" t="s">
        <v>805</v>
      </c>
      <c r="E270" s="34">
        <v>180000</v>
      </c>
      <c r="F270" s="4" t="s">
        <v>480</v>
      </c>
      <c r="G270" s="19" t="s">
        <v>583</v>
      </c>
      <c r="H270" s="12">
        <v>43008</v>
      </c>
      <c r="I270" s="4" t="s">
        <v>476</v>
      </c>
      <c r="J270" s="19" t="s">
        <v>806</v>
      </c>
      <c r="K270" s="20" t="s">
        <v>704</v>
      </c>
      <c r="L270" s="1"/>
      <c r="M270" s="1"/>
    </row>
    <row r="271" spans="1:13" ht="76.5">
      <c r="A271" s="3"/>
      <c r="B271" s="3"/>
      <c r="C271" s="12" t="s">
        <v>807</v>
      </c>
      <c r="D271" s="4" t="s">
        <v>808</v>
      </c>
      <c r="E271" s="34">
        <v>11046</v>
      </c>
      <c r="F271" s="4" t="s">
        <v>480</v>
      </c>
      <c r="G271" s="19" t="s">
        <v>38</v>
      </c>
      <c r="H271" s="12">
        <v>43008</v>
      </c>
      <c r="I271" s="4" t="s">
        <v>476</v>
      </c>
      <c r="J271" s="19" t="s">
        <v>477</v>
      </c>
      <c r="K271" s="4" t="s">
        <v>662</v>
      </c>
      <c r="L271" s="1"/>
      <c r="M271" s="1"/>
    </row>
    <row r="272" spans="1:13" ht="89.25">
      <c r="A272" s="3"/>
      <c r="B272" s="3"/>
      <c r="C272" s="12" t="s">
        <v>809</v>
      </c>
      <c r="D272" s="4" t="s">
        <v>223</v>
      </c>
      <c r="E272" s="34">
        <v>45000</v>
      </c>
      <c r="F272" s="4" t="s">
        <v>480</v>
      </c>
      <c r="G272" s="19" t="s">
        <v>38</v>
      </c>
      <c r="H272" s="12">
        <v>43017</v>
      </c>
      <c r="I272" s="4" t="s">
        <v>476</v>
      </c>
      <c r="J272" s="19" t="s">
        <v>767</v>
      </c>
      <c r="K272" s="1" t="s">
        <v>759</v>
      </c>
      <c r="L272" s="1"/>
      <c r="M272" s="1"/>
    </row>
    <row r="273" spans="1:13" ht="76.5">
      <c r="A273" s="3"/>
      <c r="B273" s="3"/>
      <c r="C273" s="12" t="s">
        <v>810</v>
      </c>
      <c r="D273" s="4" t="s">
        <v>811</v>
      </c>
      <c r="E273" s="34">
        <v>1050</v>
      </c>
      <c r="F273" s="12" t="s">
        <v>158</v>
      </c>
      <c r="G273" s="19" t="s">
        <v>38</v>
      </c>
      <c r="H273" s="12">
        <v>43008</v>
      </c>
      <c r="I273" s="4" t="s">
        <v>476</v>
      </c>
      <c r="J273" s="19" t="s">
        <v>477</v>
      </c>
      <c r="K273" s="4" t="s">
        <v>47</v>
      </c>
      <c r="L273" s="1"/>
      <c r="M273" s="1"/>
    </row>
    <row r="274" spans="1:13" ht="63.75">
      <c r="A274" s="3"/>
      <c r="B274" s="3"/>
      <c r="C274" s="12" t="s">
        <v>812</v>
      </c>
      <c r="D274" s="4" t="s">
        <v>542</v>
      </c>
      <c r="E274" s="34">
        <v>3257</v>
      </c>
      <c r="F274" s="4" t="s">
        <v>480</v>
      </c>
      <c r="G274" s="19" t="s">
        <v>798</v>
      </c>
      <c r="H274" s="12">
        <v>43100</v>
      </c>
      <c r="I274" s="4" t="s">
        <v>476</v>
      </c>
      <c r="J274" s="19" t="s">
        <v>75</v>
      </c>
      <c r="K274" s="20" t="s">
        <v>269</v>
      </c>
      <c r="L274" s="1"/>
      <c r="M274" s="1"/>
    </row>
    <row r="275" spans="1:13" ht="89.25">
      <c r="A275" s="3"/>
      <c r="B275" s="3"/>
      <c r="C275" s="12" t="s">
        <v>813</v>
      </c>
      <c r="D275" s="4" t="s">
        <v>591</v>
      </c>
      <c r="E275" s="5">
        <v>2250</v>
      </c>
      <c r="F275" s="4" t="s">
        <v>480</v>
      </c>
      <c r="G275" s="19" t="s">
        <v>32</v>
      </c>
      <c r="H275" s="12">
        <v>43019</v>
      </c>
      <c r="I275" s="4" t="s">
        <v>476</v>
      </c>
      <c r="J275" s="19" t="s">
        <v>477</v>
      </c>
      <c r="K275" s="1" t="s">
        <v>308</v>
      </c>
      <c r="L275" s="1"/>
      <c r="M275" s="1"/>
    </row>
    <row r="276" spans="1:13" ht="63.75">
      <c r="A276" s="3"/>
      <c r="B276" s="3"/>
      <c r="C276" s="12" t="s">
        <v>814</v>
      </c>
      <c r="D276" s="4" t="s">
        <v>815</v>
      </c>
      <c r="E276" s="34">
        <v>3198.68</v>
      </c>
      <c r="F276" s="12" t="s">
        <v>158</v>
      </c>
      <c r="G276" s="19" t="s">
        <v>38</v>
      </c>
      <c r="H276" s="12">
        <v>43008</v>
      </c>
      <c r="I276" s="4" t="s">
        <v>476</v>
      </c>
      <c r="J276" s="19" t="s">
        <v>477</v>
      </c>
      <c r="K276" s="1" t="s">
        <v>174</v>
      </c>
      <c r="L276" s="1"/>
      <c r="M276" s="1"/>
    </row>
    <row r="277" spans="1:13" ht="76.5">
      <c r="A277" s="3"/>
      <c r="B277" s="3"/>
      <c r="C277" s="12" t="s">
        <v>816</v>
      </c>
      <c r="D277" s="4" t="s">
        <v>236</v>
      </c>
      <c r="E277" s="34">
        <v>8300</v>
      </c>
      <c r="F277" s="12" t="s">
        <v>158</v>
      </c>
      <c r="G277" s="19" t="s">
        <v>38</v>
      </c>
      <c r="H277" s="12">
        <v>43008</v>
      </c>
      <c r="I277" s="4" t="s">
        <v>476</v>
      </c>
      <c r="J277" s="19" t="s">
        <v>477</v>
      </c>
      <c r="K277" s="20" t="s">
        <v>170</v>
      </c>
      <c r="L277" s="1"/>
      <c r="M277" s="1"/>
    </row>
    <row r="278" spans="1:13" ht="76.5">
      <c r="A278" s="3"/>
      <c r="B278" s="3"/>
      <c r="C278" s="12" t="s">
        <v>817</v>
      </c>
      <c r="D278" s="4" t="s">
        <v>236</v>
      </c>
      <c r="E278" s="34">
        <v>42237</v>
      </c>
      <c r="F278" s="4" t="s">
        <v>480</v>
      </c>
      <c r="G278" s="19" t="s">
        <v>38</v>
      </c>
      <c r="H278" s="12">
        <v>43008</v>
      </c>
      <c r="I278" s="4" t="s">
        <v>476</v>
      </c>
      <c r="J278" s="19" t="s">
        <v>477</v>
      </c>
      <c r="K278" s="20" t="s">
        <v>166</v>
      </c>
      <c r="L278" s="1"/>
      <c r="M278" s="1"/>
    </row>
    <row r="279" spans="1:13" ht="76.5">
      <c r="A279" s="3"/>
      <c r="B279" s="3"/>
      <c r="C279" s="12" t="s">
        <v>818</v>
      </c>
      <c r="D279" s="4" t="s">
        <v>236</v>
      </c>
      <c r="E279" s="34">
        <v>330</v>
      </c>
      <c r="F279" s="12" t="s">
        <v>158</v>
      </c>
      <c r="G279" s="19" t="s">
        <v>38</v>
      </c>
      <c r="H279" s="12">
        <v>43008</v>
      </c>
      <c r="I279" s="4" t="s">
        <v>476</v>
      </c>
      <c r="J279" s="19" t="s">
        <v>477</v>
      </c>
      <c r="K279" s="20" t="s">
        <v>166</v>
      </c>
      <c r="L279" s="1"/>
      <c r="M279" s="1"/>
    </row>
    <row r="280" spans="1:13" ht="76.5">
      <c r="A280" s="3"/>
      <c r="B280" s="3"/>
      <c r="C280" s="12" t="s">
        <v>819</v>
      </c>
      <c r="D280" s="4" t="s">
        <v>225</v>
      </c>
      <c r="E280" s="34">
        <v>9469</v>
      </c>
      <c r="F280" s="4" t="s">
        <v>480</v>
      </c>
      <c r="G280" s="19" t="s">
        <v>38</v>
      </c>
      <c r="H280" s="12">
        <v>43008</v>
      </c>
      <c r="I280" s="4" t="s">
        <v>476</v>
      </c>
      <c r="J280" s="19" t="s">
        <v>477</v>
      </c>
      <c r="K280" s="1" t="s">
        <v>156</v>
      </c>
      <c r="L280" s="1"/>
      <c r="M280" s="1"/>
    </row>
    <row r="281" spans="1:13" ht="89.25">
      <c r="A281" s="4"/>
      <c r="B281" s="4"/>
      <c r="C281" s="4" t="s">
        <v>820</v>
      </c>
      <c r="D281" s="4" t="s">
        <v>821</v>
      </c>
      <c r="E281" s="34">
        <v>2000</v>
      </c>
      <c r="F281" s="4" t="s">
        <v>480</v>
      </c>
      <c r="G281" s="19" t="s">
        <v>32</v>
      </c>
      <c r="H281" s="12">
        <v>43038</v>
      </c>
      <c r="I281" s="4" t="s">
        <v>476</v>
      </c>
      <c r="J281" s="19" t="s">
        <v>477</v>
      </c>
      <c r="K281" s="1" t="s">
        <v>193</v>
      </c>
      <c r="L281" s="4"/>
      <c r="M281" s="4"/>
    </row>
    <row r="282" spans="1:13" ht="89.25">
      <c r="A282" s="4"/>
      <c r="B282" s="4"/>
      <c r="C282" s="4" t="s">
        <v>822</v>
      </c>
      <c r="D282" s="4" t="s">
        <v>223</v>
      </c>
      <c r="E282" s="34">
        <v>99780</v>
      </c>
      <c r="F282" s="4" t="s">
        <v>480</v>
      </c>
      <c r="G282" s="19" t="s">
        <v>38</v>
      </c>
      <c r="H282" s="12">
        <v>43030</v>
      </c>
      <c r="I282" s="4" t="s">
        <v>476</v>
      </c>
      <c r="J282" s="19" t="s">
        <v>767</v>
      </c>
      <c r="K282" s="1" t="s">
        <v>759</v>
      </c>
      <c r="L282" s="4"/>
      <c r="M282" s="4"/>
    </row>
    <row r="283" spans="1:13" ht="89.25">
      <c r="A283" s="4"/>
      <c r="B283" s="4"/>
      <c r="C283" s="4" t="s">
        <v>823</v>
      </c>
      <c r="D283" s="4" t="s">
        <v>593</v>
      </c>
      <c r="E283" s="34">
        <v>54000</v>
      </c>
      <c r="F283" s="4" t="s">
        <v>480</v>
      </c>
      <c r="G283" s="19" t="s">
        <v>38</v>
      </c>
      <c r="H283" s="12">
        <v>43032</v>
      </c>
      <c r="I283" s="4" t="s">
        <v>476</v>
      </c>
      <c r="J283" s="19" t="s">
        <v>767</v>
      </c>
      <c r="K283" s="1" t="s">
        <v>759</v>
      </c>
      <c r="L283" s="4"/>
      <c r="M283" s="4"/>
    </row>
    <row r="284" spans="1:13" ht="76.5">
      <c r="A284" s="4"/>
      <c r="B284" s="4"/>
      <c r="C284" s="12" t="s">
        <v>824</v>
      </c>
      <c r="D284" s="4" t="s">
        <v>825</v>
      </c>
      <c r="E284" s="5">
        <v>3470</v>
      </c>
      <c r="F284" s="4" t="s">
        <v>486</v>
      </c>
      <c r="G284" s="19" t="s">
        <v>38</v>
      </c>
      <c r="H284" s="12">
        <v>43029</v>
      </c>
      <c r="I284" s="4" t="s">
        <v>476</v>
      </c>
      <c r="J284" s="19" t="s">
        <v>767</v>
      </c>
      <c r="K284" s="20" t="s">
        <v>597</v>
      </c>
      <c r="L284" s="4"/>
      <c r="M284" s="4"/>
    </row>
    <row r="285" spans="1:13" ht="51">
      <c r="A285" s="4"/>
      <c r="B285" s="4"/>
      <c r="C285" s="4" t="s">
        <v>826</v>
      </c>
      <c r="D285" s="4" t="s">
        <v>827</v>
      </c>
      <c r="E285" s="5">
        <v>4550</v>
      </c>
      <c r="F285" s="12" t="s">
        <v>158</v>
      </c>
      <c r="G285" s="19" t="s">
        <v>38</v>
      </c>
      <c r="H285" s="12">
        <v>43021</v>
      </c>
      <c r="I285" s="4" t="s">
        <v>476</v>
      </c>
      <c r="J285" s="19" t="s">
        <v>477</v>
      </c>
      <c r="K285" s="4" t="s">
        <v>478</v>
      </c>
      <c r="L285" s="4"/>
      <c r="M285" s="4"/>
    </row>
    <row r="286" spans="1:13" ht="51">
      <c r="A286" s="4"/>
      <c r="B286" s="4"/>
      <c r="C286" s="4" t="s">
        <v>828</v>
      </c>
      <c r="D286" s="4" t="s">
        <v>827</v>
      </c>
      <c r="E286" s="5">
        <v>2234.4</v>
      </c>
      <c r="F286" s="12" t="s">
        <v>158</v>
      </c>
      <c r="G286" s="19" t="s">
        <v>38</v>
      </c>
      <c r="H286" s="12">
        <v>43029</v>
      </c>
      <c r="I286" s="4" t="s">
        <v>476</v>
      </c>
      <c r="J286" s="19" t="s">
        <v>477</v>
      </c>
      <c r="K286" s="4" t="s">
        <v>478</v>
      </c>
      <c r="L286" s="4"/>
      <c r="M286" s="4"/>
    </row>
    <row r="287" spans="1:13" ht="63.75">
      <c r="A287" s="4"/>
      <c r="B287" s="4"/>
      <c r="C287" s="12" t="s">
        <v>829</v>
      </c>
      <c r="D287" s="4" t="s">
        <v>830</v>
      </c>
      <c r="E287" s="5">
        <v>70000</v>
      </c>
      <c r="F287" s="4" t="s">
        <v>486</v>
      </c>
      <c r="G287" s="19" t="s">
        <v>32</v>
      </c>
      <c r="H287" s="12">
        <v>43039</v>
      </c>
      <c r="I287" s="4" t="s">
        <v>476</v>
      </c>
      <c r="J287" s="19" t="s">
        <v>477</v>
      </c>
      <c r="K287" s="1" t="s">
        <v>787</v>
      </c>
      <c r="L287" s="4"/>
      <c r="M287" s="4"/>
    </row>
    <row r="288" spans="1:13" ht="76.5">
      <c r="A288" s="4"/>
      <c r="B288" s="4"/>
      <c r="C288" s="4" t="s">
        <v>831</v>
      </c>
      <c r="D288" s="4" t="s">
        <v>127</v>
      </c>
      <c r="E288" s="5">
        <v>4116</v>
      </c>
      <c r="F288" s="4" t="s">
        <v>486</v>
      </c>
      <c r="G288" s="19" t="s">
        <v>38</v>
      </c>
      <c r="H288" s="12">
        <v>43027</v>
      </c>
      <c r="I288" s="4" t="s">
        <v>476</v>
      </c>
      <c r="J288" s="19" t="s">
        <v>477</v>
      </c>
      <c r="K288" s="1" t="s">
        <v>27</v>
      </c>
      <c r="L288" s="4"/>
      <c r="M288" s="4"/>
    </row>
    <row r="289" spans="1:13" ht="76.5">
      <c r="A289" s="3"/>
      <c r="B289" s="3"/>
      <c r="C289" s="12" t="s">
        <v>832</v>
      </c>
      <c r="D289" s="4" t="s">
        <v>833</v>
      </c>
      <c r="E289" s="34">
        <v>8104</v>
      </c>
      <c r="F289" s="4" t="s">
        <v>480</v>
      </c>
      <c r="G289" s="19" t="s">
        <v>583</v>
      </c>
      <c r="H289" s="12">
        <v>43027</v>
      </c>
      <c r="I289" s="4" t="s">
        <v>476</v>
      </c>
      <c r="J289" s="19" t="s">
        <v>477</v>
      </c>
      <c r="K289" s="1" t="s">
        <v>27</v>
      </c>
      <c r="L289" s="1"/>
      <c r="M289" s="1"/>
    </row>
    <row r="290" spans="1:13" ht="76.5">
      <c r="A290" s="3"/>
      <c r="B290" s="3"/>
      <c r="C290" s="12" t="s">
        <v>834</v>
      </c>
      <c r="D290" s="4" t="s">
        <v>835</v>
      </c>
      <c r="E290" s="34">
        <v>5850</v>
      </c>
      <c r="F290" s="4" t="s">
        <v>480</v>
      </c>
      <c r="G290" s="19" t="s">
        <v>32</v>
      </c>
      <c r="H290" s="12">
        <v>43038</v>
      </c>
      <c r="I290" s="4" t="s">
        <v>476</v>
      </c>
      <c r="J290" s="19" t="s">
        <v>477</v>
      </c>
      <c r="K290" s="1" t="s">
        <v>836</v>
      </c>
      <c r="L290" s="1"/>
      <c r="M290" s="1"/>
    </row>
    <row r="291" spans="1:13" ht="76.5">
      <c r="A291" s="3"/>
      <c r="B291" s="3"/>
      <c r="C291" s="12" t="s">
        <v>837</v>
      </c>
      <c r="D291" s="4" t="s">
        <v>273</v>
      </c>
      <c r="E291" s="34">
        <v>11046</v>
      </c>
      <c r="F291" s="4" t="s">
        <v>480</v>
      </c>
      <c r="G291" s="19" t="s">
        <v>38</v>
      </c>
      <c r="H291" s="12">
        <v>43038</v>
      </c>
      <c r="I291" s="4" t="s">
        <v>476</v>
      </c>
      <c r="J291" s="19" t="s">
        <v>477</v>
      </c>
      <c r="K291" s="4" t="s">
        <v>662</v>
      </c>
      <c r="L291" s="1"/>
      <c r="M291" s="1"/>
    </row>
    <row r="292" spans="1:13" ht="63.75">
      <c r="A292" s="3"/>
      <c r="B292" s="3"/>
      <c r="C292" s="4" t="s">
        <v>838</v>
      </c>
      <c r="D292" s="4" t="s">
        <v>839</v>
      </c>
      <c r="E292" s="5">
        <v>2863.07</v>
      </c>
      <c r="F292" s="4" t="s">
        <v>480</v>
      </c>
      <c r="G292" s="19" t="s">
        <v>38</v>
      </c>
      <c r="H292" s="12">
        <v>43038</v>
      </c>
      <c r="I292" s="4" t="s">
        <v>476</v>
      </c>
      <c r="J292" s="19" t="s">
        <v>477</v>
      </c>
      <c r="K292" s="1" t="s">
        <v>163</v>
      </c>
      <c r="L292" s="1"/>
      <c r="M292" s="1"/>
    </row>
    <row r="293" spans="1:13" ht="63.75">
      <c r="A293" s="3"/>
      <c r="B293" s="3"/>
      <c r="C293" s="12" t="s">
        <v>840</v>
      </c>
      <c r="D293" s="4" t="s">
        <v>841</v>
      </c>
      <c r="E293" s="34">
        <v>18544.81</v>
      </c>
      <c r="F293" s="4" t="s">
        <v>480</v>
      </c>
      <c r="G293" s="19" t="s">
        <v>32</v>
      </c>
      <c r="H293" s="12">
        <v>43008</v>
      </c>
      <c r="I293" s="4" t="s">
        <v>476</v>
      </c>
      <c r="J293" s="19" t="s">
        <v>842</v>
      </c>
      <c r="K293" s="1" t="s">
        <v>163</v>
      </c>
      <c r="L293" s="1"/>
      <c r="M293" s="1"/>
    </row>
    <row r="294" spans="1:13" ht="76.5">
      <c r="A294" s="3"/>
      <c r="B294" s="3"/>
      <c r="C294" s="12" t="s">
        <v>843</v>
      </c>
      <c r="D294" s="4" t="s">
        <v>844</v>
      </c>
      <c r="E294" s="5">
        <v>78460.2</v>
      </c>
      <c r="F294" s="4" t="s">
        <v>486</v>
      </c>
      <c r="G294" s="19" t="s">
        <v>38</v>
      </c>
      <c r="H294" s="12">
        <v>43039</v>
      </c>
      <c r="I294" s="4" t="s">
        <v>476</v>
      </c>
      <c r="J294" s="19" t="s">
        <v>477</v>
      </c>
      <c r="K294" s="20" t="s">
        <v>166</v>
      </c>
      <c r="L294" s="1"/>
      <c r="M294" s="1"/>
    </row>
    <row r="295" spans="1:13" ht="76.5">
      <c r="A295" s="3"/>
      <c r="B295" s="3"/>
      <c r="C295" s="12" t="s">
        <v>845</v>
      </c>
      <c r="D295" s="4" t="s">
        <v>844</v>
      </c>
      <c r="E295" s="5">
        <v>2530</v>
      </c>
      <c r="F295" s="12" t="s">
        <v>158</v>
      </c>
      <c r="G295" s="19" t="s">
        <v>38</v>
      </c>
      <c r="H295" s="12">
        <v>43039</v>
      </c>
      <c r="I295" s="4" t="s">
        <v>476</v>
      </c>
      <c r="J295" s="19" t="s">
        <v>477</v>
      </c>
      <c r="K295" s="20" t="s">
        <v>166</v>
      </c>
      <c r="L295" s="1"/>
      <c r="M295" s="1"/>
    </row>
    <row r="296" spans="1:13" ht="76.5">
      <c r="A296" s="3"/>
      <c r="B296" s="3"/>
      <c r="C296" s="12" t="s">
        <v>846</v>
      </c>
      <c r="D296" s="4" t="s">
        <v>225</v>
      </c>
      <c r="E296" s="34">
        <v>11050</v>
      </c>
      <c r="F296" s="4" t="s">
        <v>480</v>
      </c>
      <c r="G296" s="19" t="s">
        <v>38</v>
      </c>
      <c r="H296" s="12">
        <v>43039</v>
      </c>
      <c r="I296" s="4" t="s">
        <v>476</v>
      </c>
      <c r="J296" s="19" t="s">
        <v>477</v>
      </c>
      <c r="K296" s="1" t="s">
        <v>156</v>
      </c>
      <c r="L296" s="1"/>
      <c r="M296" s="1"/>
    </row>
    <row r="297" spans="1:13" ht="63.75">
      <c r="A297" s="3"/>
      <c r="B297" s="3"/>
      <c r="C297" s="12" t="s">
        <v>847</v>
      </c>
      <c r="D297" s="4" t="s">
        <v>815</v>
      </c>
      <c r="E297" s="34">
        <v>3451.41</v>
      </c>
      <c r="F297" s="12" t="s">
        <v>158</v>
      </c>
      <c r="G297" s="19" t="s">
        <v>38</v>
      </c>
      <c r="H297" s="12">
        <v>43039</v>
      </c>
      <c r="I297" s="4" t="s">
        <v>476</v>
      </c>
      <c r="J297" s="19" t="s">
        <v>477</v>
      </c>
      <c r="K297" s="1" t="s">
        <v>174</v>
      </c>
      <c r="L297" s="1"/>
      <c r="M297" s="1"/>
    </row>
    <row r="298" spans="1:13" ht="51">
      <c r="A298" s="3"/>
      <c r="B298" s="3"/>
      <c r="C298" s="12">
        <v>43034</v>
      </c>
      <c r="D298" s="4" t="s">
        <v>848</v>
      </c>
      <c r="E298" s="34">
        <v>10600</v>
      </c>
      <c r="F298" s="4" t="s">
        <v>480</v>
      </c>
      <c r="G298" s="19" t="s">
        <v>32</v>
      </c>
      <c r="H298" s="12">
        <v>43074</v>
      </c>
      <c r="I298" s="4" t="s">
        <v>476</v>
      </c>
      <c r="J298" s="19" t="s">
        <v>291</v>
      </c>
      <c r="K298" s="1" t="s">
        <v>849</v>
      </c>
      <c r="L298" s="1"/>
      <c r="M298" s="1"/>
    </row>
    <row r="299" spans="1:13" ht="76.5">
      <c r="A299" s="3"/>
      <c r="B299" s="3"/>
      <c r="C299" s="12" t="s">
        <v>850</v>
      </c>
      <c r="D299" s="4" t="s">
        <v>844</v>
      </c>
      <c r="E299" s="34">
        <v>13688.2</v>
      </c>
      <c r="F299" s="12" t="s">
        <v>158</v>
      </c>
      <c r="G299" s="19" t="s">
        <v>38</v>
      </c>
      <c r="H299" s="12">
        <v>43039</v>
      </c>
      <c r="I299" s="4" t="s">
        <v>476</v>
      </c>
      <c r="J299" s="19" t="s">
        <v>477</v>
      </c>
      <c r="K299" s="20" t="s">
        <v>170</v>
      </c>
      <c r="L299" s="1"/>
      <c r="M299" s="1"/>
    </row>
    <row r="300" spans="1:13" ht="76.5">
      <c r="A300" s="4"/>
      <c r="B300" s="4"/>
      <c r="C300" s="4" t="s">
        <v>860</v>
      </c>
      <c r="D300" s="4" t="s">
        <v>861</v>
      </c>
      <c r="E300" s="34">
        <v>72472</v>
      </c>
      <c r="F300" s="4" t="s">
        <v>480</v>
      </c>
      <c r="G300" s="19" t="s">
        <v>38</v>
      </c>
      <c r="H300" s="12">
        <v>43047</v>
      </c>
      <c r="I300" s="4" t="s">
        <v>476</v>
      </c>
      <c r="J300" s="19" t="s">
        <v>862</v>
      </c>
      <c r="K300" s="15" t="s">
        <v>265</v>
      </c>
      <c r="L300" s="4"/>
      <c r="M300" s="4"/>
    </row>
    <row r="301" spans="1:13" ht="76.5">
      <c r="A301" s="4"/>
      <c r="B301" s="4"/>
      <c r="C301" s="4" t="s">
        <v>863</v>
      </c>
      <c r="D301" s="4" t="s">
        <v>864</v>
      </c>
      <c r="E301" s="34">
        <v>1082</v>
      </c>
      <c r="F301" s="4" t="s">
        <v>480</v>
      </c>
      <c r="G301" s="19" t="s">
        <v>32</v>
      </c>
      <c r="H301" s="12">
        <v>43041</v>
      </c>
      <c r="I301" s="4" t="s">
        <v>476</v>
      </c>
      <c r="J301" s="19" t="s">
        <v>865</v>
      </c>
      <c r="K301" s="20" t="s">
        <v>791</v>
      </c>
      <c r="L301" s="4"/>
      <c r="M301" s="4"/>
    </row>
    <row r="302" spans="1:13" ht="51">
      <c r="A302" s="4"/>
      <c r="B302" s="4"/>
      <c r="C302" s="4" t="s">
        <v>866</v>
      </c>
      <c r="D302" s="4" t="s">
        <v>867</v>
      </c>
      <c r="E302" s="34">
        <v>630</v>
      </c>
      <c r="F302" s="12" t="s">
        <v>158</v>
      </c>
      <c r="G302" s="19" t="s">
        <v>38</v>
      </c>
      <c r="H302" s="12">
        <v>43048</v>
      </c>
      <c r="I302" s="4" t="s">
        <v>476</v>
      </c>
      <c r="J302" s="19" t="s">
        <v>767</v>
      </c>
      <c r="K302" s="1" t="s">
        <v>478</v>
      </c>
      <c r="L302" s="4"/>
      <c r="M302" s="4"/>
    </row>
    <row r="303" spans="1:13" ht="51">
      <c r="A303" s="4"/>
      <c r="B303" s="4"/>
      <c r="C303" s="4" t="s">
        <v>868</v>
      </c>
      <c r="D303" s="4" t="s">
        <v>867</v>
      </c>
      <c r="E303" s="34">
        <v>1797.9</v>
      </c>
      <c r="F303" s="12" t="s">
        <v>158</v>
      </c>
      <c r="G303" s="19" t="s">
        <v>38</v>
      </c>
      <c r="H303" s="12">
        <v>43056</v>
      </c>
      <c r="I303" s="4" t="s">
        <v>476</v>
      </c>
      <c r="J303" s="19" t="s">
        <v>767</v>
      </c>
      <c r="K303" s="1" t="s">
        <v>478</v>
      </c>
      <c r="L303" s="4"/>
      <c r="M303" s="4"/>
    </row>
    <row r="304" spans="1:13" ht="76.5">
      <c r="A304" s="4"/>
      <c r="B304" s="4"/>
      <c r="C304" s="4" t="s">
        <v>869</v>
      </c>
      <c r="D304" s="4" t="s">
        <v>870</v>
      </c>
      <c r="E304" s="5">
        <v>3960</v>
      </c>
      <c r="F304" s="4" t="s">
        <v>480</v>
      </c>
      <c r="G304" s="19" t="s">
        <v>32</v>
      </c>
      <c r="H304" s="12">
        <v>43056</v>
      </c>
      <c r="I304" s="4" t="s">
        <v>476</v>
      </c>
      <c r="J304" s="19" t="s">
        <v>477</v>
      </c>
      <c r="K304" s="1" t="s">
        <v>656</v>
      </c>
      <c r="L304" s="4"/>
      <c r="M304" s="4"/>
    </row>
    <row r="305" spans="1:13" ht="76.5">
      <c r="A305" s="4"/>
      <c r="B305" s="4"/>
      <c r="C305" s="4" t="s">
        <v>871</v>
      </c>
      <c r="D305" s="4" t="s">
        <v>273</v>
      </c>
      <c r="E305" s="5">
        <v>11046</v>
      </c>
      <c r="F305" s="4" t="s">
        <v>480</v>
      </c>
      <c r="G305" s="19" t="s">
        <v>38</v>
      </c>
      <c r="H305" s="12">
        <v>43069</v>
      </c>
      <c r="I305" s="4" t="s">
        <v>476</v>
      </c>
      <c r="J305" s="19" t="s">
        <v>477</v>
      </c>
      <c r="K305" s="4" t="s">
        <v>662</v>
      </c>
      <c r="L305" s="4"/>
      <c r="M305" s="4"/>
    </row>
    <row r="306" spans="1:13" ht="76.5">
      <c r="A306" s="4"/>
      <c r="B306" s="4"/>
      <c r="C306" s="12" t="s">
        <v>872</v>
      </c>
      <c r="D306" s="4" t="s">
        <v>873</v>
      </c>
      <c r="E306" s="5">
        <v>67699</v>
      </c>
      <c r="F306" s="4" t="s">
        <v>486</v>
      </c>
      <c r="G306" s="19" t="s">
        <v>583</v>
      </c>
      <c r="H306" s="12">
        <v>43069</v>
      </c>
      <c r="I306" s="4" t="s">
        <v>476</v>
      </c>
      <c r="J306" s="19" t="s">
        <v>477</v>
      </c>
      <c r="K306" s="1" t="s">
        <v>27</v>
      </c>
      <c r="L306" s="4"/>
      <c r="M306" s="4"/>
    </row>
    <row r="307" spans="1:13" ht="76.5">
      <c r="A307" s="4"/>
      <c r="B307" s="4"/>
      <c r="C307" s="4" t="s">
        <v>874</v>
      </c>
      <c r="D307" s="4" t="s">
        <v>833</v>
      </c>
      <c r="E307" s="5">
        <v>8104</v>
      </c>
      <c r="F307" s="4" t="s">
        <v>486</v>
      </c>
      <c r="G307" s="19" t="s">
        <v>583</v>
      </c>
      <c r="H307" s="12">
        <v>43069</v>
      </c>
      <c r="I307" s="4" t="s">
        <v>476</v>
      </c>
      <c r="J307" s="19" t="s">
        <v>477</v>
      </c>
      <c r="K307" s="1" t="s">
        <v>27</v>
      </c>
      <c r="L307" s="4"/>
      <c r="M307" s="4"/>
    </row>
    <row r="308" spans="1:13" ht="76.5">
      <c r="A308" s="3"/>
      <c r="B308" s="3"/>
      <c r="C308" s="12" t="s">
        <v>875</v>
      </c>
      <c r="D308" s="4" t="s">
        <v>585</v>
      </c>
      <c r="E308" s="34">
        <v>36865</v>
      </c>
      <c r="F308" s="4" t="s">
        <v>480</v>
      </c>
      <c r="G308" s="19" t="s">
        <v>583</v>
      </c>
      <c r="H308" s="12">
        <v>43069</v>
      </c>
      <c r="I308" s="4" t="s">
        <v>476</v>
      </c>
      <c r="J308" s="19" t="s">
        <v>477</v>
      </c>
      <c r="K308" s="1" t="s">
        <v>27</v>
      </c>
      <c r="L308" s="1"/>
      <c r="M308" s="1"/>
    </row>
    <row r="309" spans="1:13" ht="76.5">
      <c r="A309" s="3"/>
      <c r="B309" s="3"/>
      <c r="C309" s="12" t="s">
        <v>876</v>
      </c>
      <c r="D309" s="4" t="s">
        <v>877</v>
      </c>
      <c r="E309" s="34">
        <v>7740</v>
      </c>
      <c r="F309" s="4" t="s">
        <v>480</v>
      </c>
      <c r="G309" s="19" t="s">
        <v>38</v>
      </c>
      <c r="H309" s="12">
        <v>43058</v>
      </c>
      <c r="I309" s="4" t="s">
        <v>476</v>
      </c>
      <c r="J309" s="19" t="s">
        <v>878</v>
      </c>
      <c r="K309" s="20" t="s">
        <v>879</v>
      </c>
      <c r="L309" s="1"/>
      <c r="M309" s="1"/>
    </row>
    <row r="310" spans="1:13" ht="51">
      <c r="A310" s="3"/>
      <c r="B310" s="3"/>
      <c r="C310" s="12" t="s">
        <v>880</v>
      </c>
      <c r="D310" s="4" t="s">
        <v>881</v>
      </c>
      <c r="E310" s="34">
        <v>19824.84</v>
      </c>
      <c r="F310" s="4" t="s">
        <v>480</v>
      </c>
      <c r="G310" s="19" t="s">
        <v>32</v>
      </c>
      <c r="H310" s="12">
        <v>43100</v>
      </c>
      <c r="I310" s="4" t="s">
        <v>476</v>
      </c>
      <c r="J310" s="19" t="s">
        <v>477</v>
      </c>
      <c r="K310" s="1" t="s">
        <v>882</v>
      </c>
      <c r="L310" s="1"/>
      <c r="M310" s="1"/>
    </row>
    <row r="311" spans="1:13" ht="63.75">
      <c r="A311" s="3"/>
      <c r="B311" s="3"/>
      <c r="C311" s="12" t="s">
        <v>883</v>
      </c>
      <c r="D311" s="4" t="s">
        <v>830</v>
      </c>
      <c r="E311" s="5">
        <v>70000</v>
      </c>
      <c r="F311" s="4" t="s">
        <v>480</v>
      </c>
      <c r="G311" s="19" t="s">
        <v>32</v>
      </c>
      <c r="H311" s="12">
        <v>43069</v>
      </c>
      <c r="I311" s="4" t="s">
        <v>476</v>
      </c>
      <c r="J311" s="19" t="s">
        <v>477</v>
      </c>
      <c r="K311" s="1" t="s">
        <v>787</v>
      </c>
      <c r="L311" s="1"/>
      <c r="M311" s="1"/>
    </row>
    <row r="312" spans="1:13" ht="76.5">
      <c r="A312" s="3"/>
      <c r="B312" s="3"/>
      <c r="C312" s="12" t="s">
        <v>884</v>
      </c>
      <c r="D312" s="4" t="s">
        <v>165</v>
      </c>
      <c r="E312" s="34">
        <v>45609</v>
      </c>
      <c r="F312" s="4" t="s">
        <v>480</v>
      </c>
      <c r="G312" s="19" t="s">
        <v>38</v>
      </c>
      <c r="H312" s="12">
        <v>43069</v>
      </c>
      <c r="I312" s="4" t="s">
        <v>476</v>
      </c>
      <c r="J312" s="19" t="s">
        <v>477</v>
      </c>
      <c r="K312" s="20" t="s">
        <v>885</v>
      </c>
      <c r="L312" s="1"/>
      <c r="M312" s="1"/>
    </row>
    <row r="313" spans="1:13" ht="63.75">
      <c r="A313" s="3"/>
      <c r="B313" s="3"/>
      <c r="C313" s="12" t="s">
        <v>886</v>
      </c>
      <c r="D313" s="4" t="s">
        <v>887</v>
      </c>
      <c r="E313" s="5">
        <v>1349.92</v>
      </c>
      <c r="F313" s="4" t="s">
        <v>486</v>
      </c>
      <c r="G313" s="19" t="s">
        <v>38</v>
      </c>
      <c r="H313" s="12">
        <v>43052</v>
      </c>
      <c r="I313" s="4" t="s">
        <v>476</v>
      </c>
      <c r="J313" s="19" t="s">
        <v>477</v>
      </c>
      <c r="K313" s="1" t="s">
        <v>57</v>
      </c>
      <c r="L313" s="1"/>
      <c r="M313" s="1"/>
    </row>
    <row r="314" spans="1:13" ht="76.5">
      <c r="A314" s="3"/>
      <c r="B314" s="3"/>
      <c r="C314" s="12" t="s">
        <v>888</v>
      </c>
      <c r="D314" s="4" t="s">
        <v>870</v>
      </c>
      <c r="E314" s="5">
        <v>900</v>
      </c>
      <c r="F314" s="4" t="s">
        <v>486</v>
      </c>
      <c r="G314" s="19" t="s">
        <v>32</v>
      </c>
      <c r="H314" s="12">
        <v>43069</v>
      </c>
      <c r="I314" s="4" t="s">
        <v>476</v>
      </c>
      <c r="J314" s="19" t="s">
        <v>477</v>
      </c>
      <c r="K314" s="20" t="s">
        <v>600</v>
      </c>
      <c r="L314" s="1"/>
      <c r="M314" s="1"/>
    </row>
    <row r="315" spans="1:13" ht="63.75">
      <c r="A315" s="3"/>
      <c r="B315" s="3"/>
      <c r="C315" s="12" t="s">
        <v>889</v>
      </c>
      <c r="D315" s="4" t="s">
        <v>890</v>
      </c>
      <c r="E315" s="34">
        <v>8401</v>
      </c>
      <c r="F315" s="4" t="s">
        <v>480</v>
      </c>
      <c r="G315" s="19" t="s">
        <v>32</v>
      </c>
      <c r="H315" s="12">
        <v>43052</v>
      </c>
      <c r="I315" s="4" t="s">
        <v>476</v>
      </c>
      <c r="J315" s="19" t="s">
        <v>891</v>
      </c>
      <c r="K315" s="4" t="s">
        <v>44</v>
      </c>
      <c r="L315" s="1"/>
      <c r="M315" s="1"/>
    </row>
    <row r="316" spans="1:13" ht="51">
      <c r="A316" s="3"/>
      <c r="B316" s="3"/>
      <c r="C316" s="12" t="s">
        <v>892</v>
      </c>
      <c r="D316" s="4" t="s">
        <v>893</v>
      </c>
      <c r="E316" s="34">
        <v>2929.02</v>
      </c>
      <c r="F316" s="4" t="s">
        <v>480</v>
      </c>
      <c r="G316" s="19" t="s">
        <v>32</v>
      </c>
      <c r="H316" s="12">
        <v>43049</v>
      </c>
      <c r="I316" s="4" t="s">
        <v>476</v>
      </c>
      <c r="J316" s="19" t="s">
        <v>894</v>
      </c>
      <c r="K316" s="4" t="s">
        <v>51</v>
      </c>
      <c r="L316" s="1"/>
      <c r="M316" s="1"/>
    </row>
    <row r="317" spans="1:13" ht="76.5">
      <c r="A317" s="3"/>
      <c r="B317" s="3"/>
      <c r="C317" s="12" t="s">
        <v>895</v>
      </c>
      <c r="D317" s="4" t="s">
        <v>861</v>
      </c>
      <c r="E317" s="34">
        <v>18118</v>
      </c>
      <c r="F317" s="4" t="s">
        <v>896</v>
      </c>
      <c r="G317" s="19" t="s">
        <v>672</v>
      </c>
      <c r="H317" s="12">
        <v>43052</v>
      </c>
      <c r="I317" s="4" t="s">
        <v>476</v>
      </c>
      <c r="J317" s="19" t="s">
        <v>897</v>
      </c>
      <c r="K317" s="15" t="s">
        <v>265</v>
      </c>
      <c r="L317" s="1"/>
      <c r="M317" s="1"/>
    </row>
    <row r="318" spans="1:13" ht="76.5">
      <c r="A318" s="3"/>
      <c r="B318" s="3"/>
      <c r="C318" s="12" t="s">
        <v>898</v>
      </c>
      <c r="D318" s="4" t="s">
        <v>899</v>
      </c>
      <c r="E318" s="34">
        <v>10999</v>
      </c>
      <c r="F318" s="4" t="s">
        <v>896</v>
      </c>
      <c r="G318" s="19" t="s">
        <v>672</v>
      </c>
      <c r="H318" s="12">
        <v>43052</v>
      </c>
      <c r="I318" s="4" t="s">
        <v>476</v>
      </c>
      <c r="J318" s="19" t="s">
        <v>897</v>
      </c>
      <c r="K318" s="4" t="s">
        <v>265</v>
      </c>
      <c r="L318" s="1"/>
      <c r="M318" s="1"/>
    </row>
    <row r="319" spans="1:13" ht="102">
      <c r="A319" s="3"/>
      <c r="B319" s="3"/>
      <c r="C319" s="12" t="s">
        <v>900</v>
      </c>
      <c r="D319" s="4" t="s">
        <v>901</v>
      </c>
      <c r="E319" s="34">
        <v>13600</v>
      </c>
      <c r="F319" s="4" t="s">
        <v>158</v>
      </c>
      <c r="G319" s="19" t="s">
        <v>672</v>
      </c>
      <c r="H319" s="12">
        <v>43052</v>
      </c>
      <c r="I319" s="4" t="s">
        <v>476</v>
      </c>
      <c r="J319" s="19" t="s">
        <v>477</v>
      </c>
      <c r="K319" s="4" t="s">
        <v>902</v>
      </c>
      <c r="L319" s="1"/>
      <c r="M319" s="1"/>
    </row>
    <row r="320" spans="1:13" ht="89.25">
      <c r="A320" s="3"/>
      <c r="B320" s="3"/>
      <c r="C320" s="12" t="s">
        <v>903</v>
      </c>
      <c r="D320" s="4" t="s">
        <v>904</v>
      </c>
      <c r="E320" s="34">
        <v>98000</v>
      </c>
      <c r="F320" s="4" t="s">
        <v>480</v>
      </c>
      <c r="G320" s="19" t="s">
        <v>38</v>
      </c>
      <c r="H320" s="12">
        <v>43066</v>
      </c>
      <c r="I320" s="4" t="s">
        <v>476</v>
      </c>
      <c r="J320" s="19" t="s">
        <v>477</v>
      </c>
      <c r="K320" s="1" t="s">
        <v>759</v>
      </c>
      <c r="L320" s="1"/>
      <c r="M320" s="1"/>
    </row>
    <row r="321" spans="1:13" ht="76.5">
      <c r="A321" s="3"/>
      <c r="B321" s="3"/>
      <c r="C321" s="12" t="s">
        <v>905</v>
      </c>
      <c r="D321" s="4" t="s">
        <v>165</v>
      </c>
      <c r="E321" s="34">
        <v>9990</v>
      </c>
      <c r="F321" s="4" t="s">
        <v>158</v>
      </c>
      <c r="G321" s="19" t="s">
        <v>38</v>
      </c>
      <c r="H321" s="12">
        <v>43069</v>
      </c>
      <c r="I321" s="4" t="s">
        <v>476</v>
      </c>
      <c r="J321" s="19" t="s">
        <v>477</v>
      </c>
      <c r="K321" s="20" t="s">
        <v>170</v>
      </c>
      <c r="L321" s="1"/>
      <c r="M321" s="1"/>
    </row>
    <row r="322" spans="1:13" ht="63.75">
      <c r="A322" s="3"/>
      <c r="B322" s="3"/>
      <c r="C322" s="12" t="s">
        <v>906</v>
      </c>
      <c r="D322" s="4" t="s">
        <v>907</v>
      </c>
      <c r="E322" s="34">
        <v>2551.67</v>
      </c>
      <c r="F322" s="4" t="s">
        <v>158</v>
      </c>
      <c r="G322" s="19" t="s">
        <v>38</v>
      </c>
      <c r="H322" s="12">
        <v>43069</v>
      </c>
      <c r="I322" s="4" t="s">
        <v>476</v>
      </c>
      <c r="J322" s="19" t="s">
        <v>477</v>
      </c>
      <c r="K322" s="10" t="s">
        <v>174</v>
      </c>
      <c r="L322" s="1"/>
      <c r="M322" s="1"/>
    </row>
    <row r="323" spans="1:13" ht="76.5">
      <c r="A323" s="3"/>
      <c r="B323" s="3"/>
      <c r="C323" s="12" t="s">
        <v>908</v>
      </c>
      <c r="D323" s="4" t="s">
        <v>225</v>
      </c>
      <c r="E323" s="34">
        <v>11407</v>
      </c>
      <c r="F323" s="4" t="s">
        <v>480</v>
      </c>
      <c r="G323" s="19" t="s">
        <v>38</v>
      </c>
      <c r="H323" s="12">
        <v>43069</v>
      </c>
      <c r="I323" s="4" t="s">
        <v>476</v>
      </c>
      <c r="J323" s="19" t="s">
        <v>477</v>
      </c>
      <c r="K323" s="1" t="s">
        <v>156</v>
      </c>
      <c r="L323" s="1"/>
      <c r="M323" s="1"/>
    </row>
    <row r="324" spans="1:13" ht="89.25">
      <c r="A324" s="3"/>
      <c r="B324" s="3"/>
      <c r="C324" s="12" t="s">
        <v>909</v>
      </c>
      <c r="D324" s="4" t="s">
        <v>179</v>
      </c>
      <c r="E324" s="34">
        <v>21331.67</v>
      </c>
      <c r="F324" s="4" t="s">
        <v>480</v>
      </c>
      <c r="G324" s="19" t="s">
        <v>38</v>
      </c>
      <c r="H324" s="12">
        <v>43069</v>
      </c>
      <c r="I324" s="4" t="s">
        <v>476</v>
      </c>
      <c r="J324" s="19" t="s">
        <v>910</v>
      </c>
      <c r="K324" s="4" t="s">
        <v>911</v>
      </c>
      <c r="L324" s="1"/>
      <c r="M324" s="1"/>
    </row>
    <row r="325" spans="1:13" ht="102">
      <c r="A325" s="3"/>
      <c r="B325" s="3"/>
      <c r="C325" s="12" t="s">
        <v>912</v>
      </c>
      <c r="D325" s="4" t="s">
        <v>913</v>
      </c>
      <c r="E325" s="34">
        <v>6335</v>
      </c>
      <c r="F325" s="4" t="s">
        <v>480</v>
      </c>
      <c r="G325" s="19" t="s">
        <v>38</v>
      </c>
      <c r="H325" s="12">
        <v>43069</v>
      </c>
      <c r="I325" s="4" t="s">
        <v>476</v>
      </c>
      <c r="J325" s="19" t="s">
        <v>477</v>
      </c>
      <c r="K325" s="4" t="s">
        <v>914</v>
      </c>
      <c r="L325" s="1"/>
      <c r="M325" s="1"/>
    </row>
    <row r="326" spans="1:13" ht="51">
      <c r="A326" s="4"/>
      <c r="B326" s="4"/>
      <c r="C326" s="4" t="s">
        <v>915</v>
      </c>
      <c r="D326" s="4" t="s">
        <v>916</v>
      </c>
      <c r="E326" s="4">
        <v>95.52</v>
      </c>
      <c r="F326" s="4" t="s">
        <v>158</v>
      </c>
      <c r="G326" s="19" t="s">
        <v>38</v>
      </c>
      <c r="H326" s="12">
        <v>43070</v>
      </c>
      <c r="I326" s="4" t="s">
        <v>476</v>
      </c>
      <c r="J326" s="19" t="s">
        <v>477</v>
      </c>
      <c r="K326" s="4" t="s">
        <v>917</v>
      </c>
      <c r="L326" s="4"/>
      <c r="M326" s="4"/>
    </row>
    <row r="327" spans="1:13" ht="102">
      <c r="A327" s="4"/>
      <c r="B327" s="4"/>
      <c r="C327" s="4" t="s">
        <v>922</v>
      </c>
      <c r="D327" s="4" t="s">
        <v>639</v>
      </c>
      <c r="E327" s="34">
        <v>1375</v>
      </c>
      <c r="F327" s="12" t="s">
        <v>158</v>
      </c>
      <c r="G327" s="19" t="s">
        <v>38</v>
      </c>
      <c r="H327" s="12">
        <v>43078</v>
      </c>
      <c r="I327" s="4" t="s">
        <v>476</v>
      </c>
      <c r="J327" s="19" t="s">
        <v>477</v>
      </c>
      <c r="K327" s="15" t="s">
        <v>119</v>
      </c>
      <c r="L327" s="4"/>
      <c r="M327" s="4"/>
    </row>
    <row r="328" spans="1:13" ht="89.25">
      <c r="A328" s="4"/>
      <c r="B328" s="4"/>
      <c r="C328" s="4" t="s">
        <v>923</v>
      </c>
      <c r="D328" s="4" t="s">
        <v>904</v>
      </c>
      <c r="E328" s="34">
        <v>49000</v>
      </c>
      <c r="F328" s="4" t="s">
        <v>480</v>
      </c>
      <c r="G328" s="19" t="s">
        <v>38</v>
      </c>
      <c r="H328" s="12">
        <v>43094</v>
      </c>
      <c r="I328" s="4" t="s">
        <v>476</v>
      </c>
      <c r="J328" s="19" t="s">
        <v>477</v>
      </c>
      <c r="K328" s="1" t="s">
        <v>759</v>
      </c>
      <c r="L328" s="4"/>
      <c r="M328" s="4"/>
    </row>
    <row r="329" spans="1:13" ht="89.25">
      <c r="A329" s="4"/>
      <c r="B329" s="4"/>
      <c r="C329" s="4" t="s">
        <v>924</v>
      </c>
      <c r="D329" s="4" t="s">
        <v>223</v>
      </c>
      <c r="E329" s="34">
        <v>50000</v>
      </c>
      <c r="F329" s="4" t="s">
        <v>480</v>
      </c>
      <c r="G329" s="19" t="s">
        <v>38</v>
      </c>
      <c r="H329" s="12">
        <v>43097</v>
      </c>
      <c r="I329" s="4" t="s">
        <v>476</v>
      </c>
      <c r="J329" s="19" t="s">
        <v>767</v>
      </c>
      <c r="K329" s="1" t="s">
        <v>759</v>
      </c>
      <c r="L329" s="4"/>
      <c r="M329" s="4"/>
    </row>
    <row r="330" spans="1:13" ht="63.75">
      <c r="A330" s="4"/>
      <c r="B330" s="4"/>
      <c r="C330" s="4" t="s">
        <v>925</v>
      </c>
      <c r="D330" s="4" t="s">
        <v>261</v>
      </c>
      <c r="E330" s="34">
        <v>2800</v>
      </c>
      <c r="F330" s="4" t="s">
        <v>480</v>
      </c>
      <c r="G330" s="19" t="s">
        <v>32</v>
      </c>
      <c r="H330" s="12">
        <v>43078</v>
      </c>
      <c r="I330" s="4" t="s">
        <v>476</v>
      </c>
      <c r="J330" s="19" t="s">
        <v>260</v>
      </c>
      <c r="K330" s="1" t="s">
        <v>926</v>
      </c>
      <c r="L330" s="4"/>
      <c r="M330" s="4"/>
    </row>
    <row r="331" spans="1:13" ht="51">
      <c r="A331" s="4"/>
      <c r="B331" s="4"/>
      <c r="C331" s="4" t="s">
        <v>927</v>
      </c>
      <c r="D331" s="4" t="s">
        <v>242</v>
      </c>
      <c r="E331" s="5">
        <v>169.15</v>
      </c>
      <c r="F331" s="12" t="s">
        <v>158</v>
      </c>
      <c r="G331" s="19" t="s">
        <v>38</v>
      </c>
      <c r="H331" s="12">
        <v>43078</v>
      </c>
      <c r="I331" s="4" t="s">
        <v>476</v>
      </c>
      <c r="J331" s="19" t="s">
        <v>477</v>
      </c>
      <c r="K331" s="4" t="s">
        <v>478</v>
      </c>
      <c r="L331" s="4"/>
      <c r="M331" s="4"/>
    </row>
    <row r="332" spans="1:13" ht="63.75">
      <c r="A332" s="4"/>
      <c r="B332" s="4"/>
      <c r="C332" s="4" t="s">
        <v>928</v>
      </c>
      <c r="D332" s="4" t="s">
        <v>929</v>
      </c>
      <c r="E332" s="5">
        <v>50000</v>
      </c>
      <c r="F332" s="4" t="s">
        <v>480</v>
      </c>
      <c r="G332" s="19" t="s">
        <v>32</v>
      </c>
      <c r="H332" s="12">
        <v>43100</v>
      </c>
      <c r="I332" s="4" t="s">
        <v>476</v>
      </c>
      <c r="J332" s="19" t="s">
        <v>477</v>
      </c>
      <c r="K332" s="1" t="s">
        <v>787</v>
      </c>
      <c r="L332" s="4"/>
      <c r="M332" s="4"/>
    </row>
    <row r="333" spans="1:13" ht="76.5">
      <c r="A333" s="4"/>
      <c r="B333" s="4"/>
      <c r="C333" s="12" t="s">
        <v>930</v>
      </c>
      <c r="D333" s="4" t="s">
        <v>870</v>
      </c>
      <c r="E333" s="5">
        <v>1030</v>
      </c>
      <c r="F333" s="4" t="s">
        <v>486</v>
      </c>
      <c r="G333" s="19" t="s">
        <v>32</v>
      </c>
      <c r="H333" s="12">
        <v>43072</v>
      </c>
      <c r="I333" s="4" t="s">
        <v>476</v>
      </c>
      <c r="J333" s="19" t="s">
        <v>477</v>
      </c>
      <c r="K333" s="1" t="s">
        <v>656</v>
      </c>
      <c r="L333" s="4"/>
      <c r="M333" s="4"/>
    </row>
    <row r="334" spans="1:13" ht="51">
      <c r="A334" s="4"/>
      <c r="B334" s="4"/>
      <c r="C334" s="4" t="s">
        <v>931</v>
      </c>
      <c r="D334" s="4" t="s">
        <v>242</v>
      </c>
      <c r="E334" s="5">
        <v>1020.4</v>
      </c>
      <c r="F334" s="4" t="s">
        <v>158</v>
      </c>
      <c r="G334" s="19" t="s">
        <v>38</v>
      </c>
      <c r="H334" s="12">
        <v>43078</v>
      </c>
      <c r="I334" s="4" t="s">
        <v>476</v>
      </c>
      <c r="J334" s="19" t="s">
        <v>477</v>
      </c>
      <c r="K334" s="1" t="s">
        <v>478</v>
      </c>
      <c r="L334" s="4"/>
      <c r="M334" s="4"/>
    </row>
    <row r="335" spans="1:13" ht="51">
      <c r="A335" s="3"/>
      <c r="B335" s="3"/>
      <c r="C335" s="4" t="s">
        <v>932</v>
      </c>
      <c r="D335" s="4" t="s">
        <v>242</v>
      </c>
      <c r="E335" s="34">
        <v>7454.2</v>
      </c>
      <c r="F335" s="4" t="s">
        <v>158</v>
      </c>
      <c r="G335" s="19" t="s">
        <v>38</v>
      </c>
      <c r="H335" s="12">
        <v>43078</v>
      </c>
      <c r="I335" s="4" t="s">
        <v>476</v>
      </c>
      <c r="J335" s="19" t="s">
        <v>477</v>
      </c>
      <c r="K335" s="1" t="s">
        <v>478</v>
      </c>
      <c r="L335" s="1"/>
      <c r="M335" s="1"/>
    </row>
    <row r="336" spans="1:13" ht="89.25">
      <c r="A336" s="3"/>
      <c r="B336" s="3"/>
      <c r="C336" s="12" t="s">
        <v>933</v>
      </c>
      <c r="D336" s="4" t="s">
        <v>934</v>
      </c>
      <c r="E336" s="34">
        <v>1329</v>
      </c>
      <c r="F336" s="4" t="s">
        <v>158</v>
      </c>
      <c r="G336" s="19" t="s">
        <v>672</v>
      </c>
      <c r="H336" s="12">
        <v>43087</v>
      </c>
      <c r="I336" s="4" t="s">
        <v>476</v>
      </c>
      <c r="J336" s="19" t="s">
        <v>477</v>
      </c>
      <c r="K336" s="20" t="s">
        <v>935</v>
      </c>
      <c r="L336" s="1"/>
      <c r="M336" s="1"/>
    </row>
    <row r="337" spans="1:13" ht="89.25">
      <c r="A337" s="3"/>
      <c r="B337" s="3"/>
      <c r="C337" s="12" t="s">
        <v>936</v>
      </c>
      <c r="D337" s="4" t="s">
        <v>937</v>
      </c>
      <c r="E337" s="34">
        <v>1432</v>
      </c>
      <c r="F337" s="4" t="s">
        <v>158</v>
      </c>
      <c r="G337" s="19" t="s">
        <v>672</v>
      </c>
      <c r="H337" s="12">
        <v>43089</v>
      </c>
      <c r="I337" s="4" t="s">
        <v>476</v>
      </c>
      <c r="J337" s="19" t="s">
        <v>477</v>
      </c>
      <c r="K337" s="20" t="s">
        <v>935</v>
      </c>
      <c r="L337" s="1"/>
      <c r="M337" s="1"/>
    </row>
    <row r="338" spans="1:13" ht="76.5">
      <c r="A338" s="3"/>
      <c r="B338" s="3"/>
      <c r="C338" s="12" t="s">
        <v>938</v>
      </c>
      <c r="D338" s="4" t="s">
        <v>870</v>
      </c>
      <c r="E338" s="5">
        <v>2030</v>
      </c>
      <c r="F338" s="4" t="s">
        <v>480</v>
      </c>
      <c r="G338" s="19" t="s">
        <v>32</v>
      </c>
      <c r="H338" s="12">
        <v>43076</v>
      </c>
      <c r="I338" s="4" t="s">
        <v>476</v>
      </c>
      <c r="J338" s="19" t="s">
        <v>477</v>
      </c>
      <c r="K338" s="1" t="s">
        <v>656</v>
      </c>
      <c r="L338" s="1"/>
      <c r="M338" s="1"/>
    </row>
    <row r="339" spans="1:13" ht="76.5">
      <c r="A339" s="3"/>
      <c r="B339" s="3"/>
      <c r="C339" s="12" t="s">
        <v>939</v>
      </c>
      <c r="D339" s="4" t="s">
        <v>870</v>
      </c>
      <c r="E339" s="34">
        <v>960</v>
      </c>
      <c r="F339" s="4" t="s">
        <v>480</v>
      </c>
      <c r="G339" s="19" t="s">
        <v>32</v>
      </c>
      <c r="H339" s="12">
        <v>43082</v>
      </c>
      <c r="I339" s="4" t="s">
        <v>476</v>
      </c>
      <c r="J339" s="19" t="s">
        <v>477</v>
      </c>
      <c r="K339" s="1" t="s">
        <v>656</v>
      </c>
      <c r="L339" s="1"/>
      <c r="M339" s="1"/>
    </row>
    <row r="340" spans="1:13" ht="102">
      <c r="A340" s="3"/>
      <c r="B340" s="3"/>
      <c r="C340" s="12" t="s">
        <v>940</v>
      </c>
      <c r="D340" s="4" t="s">
        <v>941</v>
      </c>
      <c r="E340" s="5">
        <v>1950</v>
      </c>
      <c r="F340" s="4" t="s">
        <v>158</v>
      </c>
      <c r="G340" s="19" t="s">
        <v>38</v>
      </c>
      <c r="H340" s="12">
        <v>43088</v>
      </c>
      <c r="I340" s="4" t="s">
        <v>476</v>
      </c>
      <c r="J340" s="19" t="s">
        <v>477</v>
      </c>
      <c r="K340" s="15" t="s">
        <v>119</v>
      </c>
      <c r="L340" s="1"/>
      <c r="M340" s="1"/>
    </row>
    <row r="341" spans="1:13" ht="89.25">
      <c r="A341" s="3"/>
      <c r="B341" s="3"/>
      <c r="C341" s="12" t="s">
        <v>942</v>
      </c>
      <c r="D341" s="4" t="s">
        <v>223</v>
      </c>
      <c r="E341" s="5">
        <v>31000</v>
      </c>
      <c r="F341" s="4" t="s">
        <v>158</v>
      </c>
      <c r="G341" s="19" t="s">
        <v>38</v>
      </c>
      <c r="H341" s="12">
        <v>42742</v>
      </c>
      <c r="I341" s="4" t="s">
        <v>476</v>
      </c>
      <c r="J341" s="19" t="s">
        <v>477</v>
      </c>
      <c r="K341" s="1" t="s">
        <v>759</v>
      </c>
      <c r="L341" s="1"/>
      <c r="M341" s="1"/>
    </row>
    <row r="342" spans="1:13" ht="89.25">
      <c r="A342" s="3"/>
      <c r="B342" s="3"/>
      <c r="C342" s="12" t="s">
        <v>943</v>
      </c>
      <c r="D342" s="4" t="s">
        <v>165</v>
      </c>
      <c r="E342" s="34">
        <v>1500</v>
      </c>
      <c r="F342" s="4" t="s">
        <v>480</v>
      </c>
      <c r="G342" s="19" t="s">
        <v>38</v>
      </c>
      <c r="H342" s="12">
        <v>43100</v>
      </c>
      <c r="I342" s="4" t="s">
        <v>476</v>
      </c>
      <c r="J342" s="19" t="s">
        <v>477</v>
      </c>
      <c r="K342" s="4" t="s">
        <v>944</v>
      </c>
      <c r="L342" s="1"/>
      <c r="M342" s="1"/>
    </row>
    <row r="343" spans="1:13" ht="89.25">
      <c r="A343" s="3"/>
      <c r="B343" s="3"/>
      <c r="C343" s="12" t="s">
        <v>945</v>
      </c>
      <c r="D343" s="4" t="s">
        <v>165</v>
      </c>
      <c r="E343" s="34">
        <v>41027</v>
      </c>
      <c r="F343" s="4" t="s">
        <v>158</v>
      </c>
      <c r="G343" s="19" t="s">
        <v>38</v>
      </c>
      <c r="H343" s="12">
        <v>43100</v>
      </c>
      <c r="I343" s="4" t="s">
        <v>476</v>
      </c>
      <c r="J343" s="19" t="s">
        <v>477</v>
      </c>
      <c r="K343" s="4" t="s">
        <v>944</v>
      </c>
      <c r="L343" s="1"/>
      <c r="M343" s="1"/>
    </row>
    <row r="344" spans="1:13" ht="63.75">
      <c r="A344" s="3"/>
      <c r="B344" s="3"/>
      <c r="C344" s="12" t="s">
        <v>946</v>
      </c>
      <c r="D344" s="4" t="s">
        <v>362</v>
      </c>
      <c r="E344" s="34">
        <v>3300.75</v>
      </c>
      <c r="F344" s="4" t="s">
        <v>158</v>
      </c>
      <c r="G344" s="19" t="s">
        <v>38</v>
      </c>
      <c r="H344" s="12">
        <v>43100</v>
      </c>
      <c r="I344" s="4" t="s">
        <v>476</v>
      </c>
      <c r="J344" s="19" t="s">
        <v>477</v>
      </c>
      <c r="K344" s="10" t="s">
        <v>174</v>
      </c>
      <c r="L344" s="1"/>
      <c r="M344" s="1"/>
    </row>
    <row r="345" spans="1:13" ht="76.5">
      <c r="A345" s="3"/>
      <c r="B345" s="3"/>
      <c r="C345" s="12" t="s">
        <v>947</v>
      </c>
      <c r="D345" s="4" t="s">
        <v>225</v>
      </c>
      <c r="E345" s="34">
        <v>12869</v>
      </c>
      <c r="F345" s="4" t="s">
        <v>480</v>
      </c>
      <c r="G345" s="19" t="s">
        <v>38</v>
      </c>
      <c r="H345" s="12">
        <v>43100</v>
      </c>
      <c r="I345" s="4" t="s">
        <v>476</v>
      </c>
      <c r="J345" s="19" t="s">
        <v>477</v>
      </c>
      <c r="K345" s="1" t="s">
        <v>156</v>
      </c>
      <c r="L345" s="1"/>
      <c r="M345" s="1"/>
    </row>
    <row r="346" spans="1:13" ht="76.5">
      <c r="A346" s="3"/>
      <c r="B346" s="3"/>
      <c r="C346" s="12" t="s">
        <v>948</v>
      </c>
      <c r="D346" s="4" t="s">
        <v>165</v>
      </c>
      <c r="E346" s="34">
        <v>5291.5</v>
      </c>
      <c r="F346" s="4" t="s">
        <v>480</v>
      </c>
      <c r="G346" s="19" t="s">
        <v>38</v>
      </c>
      <c r="H346" s="12">
        <v>43100</v>
      </c>
      <c r="I346" s="4" t="s">
        <v>476</v>
      </c>
      <c r="J346" s="19" t="s">
        <v>477</v>
      </c>
      <c r="K346" s="20" t="s">
        <v>170</v>
      </c>
      <c r="L346" s="1"/>
      <c r="M346" s="1"/>
    </row>
    <row r="347" spans="1:13" ht="76.5">
      <c r="A347" s="3"/>
      <c r="B347" s="3"/>
      <c r="C347" s="12" t="s">
        <v>949</v>
      </c>
      <c r="D347" s="4" t="s">
        <v>165</v>
      </c>
      <c r="E347" s="34">
        <v>15400</v>
      </c>
      <c r="F347" s="4" t="s">
        <v>158</v>
      </c>
      <c r="G347" s="19" t="s">
        <v>38</v>
      </c>
      <c r="H347" s="12">
        <v>43100</v>
      </c>
      <c r="I347" s="4" t="s">
        <v>476</v>
      </c>
      <c r="J347" s="19" t="s">
        <v>477</v>
      </c>
      <c r="K347" s="20" t="s">
        <v>170</v>
      </c>
      <c r="L347" s="1"/>
      <c r="M347" s="1"/>
    </row>
    <row r="348" spans="1:13" ht="51">
      <c r="A348" s="3"/>
      <c r="B348" s="3"/>
      <c r="C348" s="12" t="s">
        <v>950</v>
      </c>
      <c r="D348" s="4" t="s">
        <v>165</v>
      </c>
      <c r="E348" s="34">
        <v>2000</v>
      </c>
      <c r="F348" s="4" t="s">
        <v>158</v>
      </c>
      <c r="G348" s="19" t="s">
        <v>38</v>
      </c>
      <c r="H348" s="12">
        <v>43072</v>
      </c>
      <c r="I348" s="4" t="s">
        <v>476</v>
      </c>
      <c r="J348" s="19" t="s">
        <v>477</v>
      </c>
      <c r="K348" s="20" t="s">
        <v>478</v>
      </c>
      <c r="L348" s="1"/>
      <c r="M348" s="1"/>
    </row>
    <row r="349" spans="1:13" ht="51">
      <c r="A349" s="3"/>
      <c r="B349" s="3"/>
      <c r="C349" s="12" t="s">
        <v>951</v>
      </c>
      <c r="D349" s="4" t="s">
        <v>165</v>
      </c>
      <c r="E349" s="34">
        <v>3750</v>
      </c>
      <c r="F349" s="4" t="s">
        <v>158</v>
      </c>
      <c r="G349" s="19" t="s">
        <v>38</v>
      </c>
      <c r="H349" s="12">
        <v>43085</v>
      </c>
      <c r="I349" s="4" t="s">
        <v>476</v>
      </c>
      <c r="J349" s="19" t="s">
        <v>477</v>
      </c>
      <c r="K349" s="10" t="s">
        <v>478</v>
      </c>
      <c r="L349" s="1"/>
      <c r="M349" s="1"/>
    </row>
  </sheetData>
  <sheetProtection/>
  <autoFilter ref="A4:M10"/>
  <mergeCells count="14">
    <mergeCell ref="B2:B3"/>
    <mergeCell ref="K2:K3"/>
    <mergeCell ref="H2:H3"/>
    <mergeCell ref="M2:M3"/>
    <mergeCell ref="G2:G3"/>
    <mergeCell ref="L2:L3"/>
    <mergeCell ref="I2:I3"/>
    <mergeCell ref="J2:J3"/>
    <mergeCell ref="A1:M1"/>
    <mergeCell ref="F2:F3"/>
    <mergeCell ref="A2:A3"/>
    <mergeCell ref="C2:C3"/>
    <mergeCell ref="D2:D3"/>
    <mergeCell ref="E2:E3"/>
  </mergeCells>
  <printOptions/>
  <pageMargins left="0.33" right="0.16" top="0.52" bottom="1" header="0.5" footer="0.5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Мищенко</dc:creator>
  <cp:keywords/>
  <dc:description/>
  <cp:lastModifiedBy>Buhgalter</cp:lastModifiedBy>
  <cp:lastPrinted>2018-03-23T02:33:05Z</cp:lastPrinted>
  <dcterms:created xsi:type="dcterms:W3CDTF">2008-04-13T04:34:21Z</dcterms:created>
  <dcterms:modified xsi:type="dcterms:W3CDTF">2019-08-26T07:54:24Z</dcterms:modified>
  <cp:category/>
  <cp:version/>
  <cp:contentType/>
  <cp:contentStatus/>
</cp:coreProperties>
</file>